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95" windowWidth="7695" windowHeight="4515" tabRatio="771" firstSheet="1" activeTab="4"/>
  </bookViews>
  <sheets>
    <sheet name="Présentation" sheetId="1" r:id="rId1"/>
    <sheet name="Sommaire" sheetId="2" r:id="rId2"/>
    <sheet name="e1" sheetId="3" r:id="rId3"/>
    <sheet name="e2" sheetId="4" r:id="rId4"/>
    <sheet name="e3" sheetId="5" r:id="rId5"/>
    <sheet name="e4" sheetId="6" r:id="rId6"/>
    <sheet name="e5" sheetId="7" r:id="rId7"/>
    <sheet name="e6" sheetId="8" r:id="rId8"/>
    <sheet name="e7" sheetId="9" r:id="rId9"/>
    <sheet name="e10" sheetId="10" r:id="rId10"/>
    <sheet name="e11" sheetId="11" r:id="rId11"/>
    <sheet name="e20" sheetId="12" r:id="rId12"/>
    <sheet name="e21" sheetId="13" r:id="rId13"/>
  </sheets>
  <definedNames/>
  <calcPr fullCalcOnLoad="1"/>
</workbook>
</file>

<file path=xl/sharedStrings.xml><?xml version="1.0" encoding="utf-8"?>
<sst xmlns="http://schemas.openxmlformats.org/spreadsheetml/2006/main" count="572" uniqueCount="35">
  <si>
    <t>=</t>
  </si>
  <si>
    <t>x</t>
  </si>
  <si>
    <t>+</t>
  </si>
  <si>
    <t>-</t>
  </si>
  <si>
    <t>Suite touche Page</t>
  </si>
  <si>
    <t>Effectuer les calculs en donnant les résultats sous forme de fractions irréductibles:</t>
  </si>
  <si>
    <t>:</t>
  </si>
  <si>
    <t>Ce logiciel fonctionne sur Excel.</t>
  </si>
  <si>
    <t>Il a été conçu pour un travail individuel des élèves placés en situation dans une salle informatique.</t>
  </si>
  <si>
    <t>Si une erreur, un défaut ou une aberration pédagogique subsistait dans sa conception vous pouvez m'en faire part.</t>
  </si>
  <si>
    <t>Dominique BIZEUL professeur de Maths/Sciences</t>
  </si>
  <si>
    <t>LP BEAUREGARD à LUXEUIL-LES BAINS</t>
  </si>
  <si>
    <t>E-mail : d.bizeul@wanadoo.fr</t>
  </si>
  <si>
    <t>Si vous êtes intéressés par la conception d'autres logiciels de ce type, je serais heureux d'y participer.</t>
  </si>
  <si>
    <t>SOMMAIRE</t>
  </si>
  <si>
    <r>
      <t>Exercices</t>
    </r>
    <r>
      <rPr>
        <b/>
        <sz val="12"/>
        <rFont val="Arial"/>
        <family val="2"/>
      </rPr>
      <t>:</t>
    </r>
  </si>
  <si>
    <t>e1</t>
  </si>
  <si>
    <t>e2</t>
  </si>
  <si>
    <t>e3</t>
  </si>
  <si>
    <t>e4</t>
  </si>
  <si>
    <t>e10</t>
  </si>
  <si>
    <t>e11</t>
  </si>
  <si>
    <t>e20</t>
  </si>
  <si>
    <t>e21</t>
  </si>
  <si>
    <r>
      <t>Sujet</t>
    </r>
    <r>
      <rPr>
        <b/>
        <sz val="14"/>
        <rFont val="Arial"/>
        <family val="2"/>
      </rPr>
      <t xml:space="preserve"> : Opérations sur les fractions</t>
    </r>
  </si>
  <si>
    <t>e5</t>
  </si>
  <si>
    <t>e6</t>
  </si>
  <si>
    <t>e7</t>
  </si>
  <si>
    <t>Additions et Soustractions</t>
  </si>
  <si>
    <t>Multiplications</t>
  </si>
  <si>
    <t>Divisions</t>
  </si>
  <si>
    <t>Sommaire</t>
  </si>
  <si>
    <t>Suivant</t>
  </si>
  <si>
    <t>Précédent</t>
  </si>
  <si>
    <t>Répondre dans les cellules vertes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</si>
</sst>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\(\-0\)"/>
    <numFmt numFmtId="174" formatCode="\(0\)"/>
    <numFmt numFmtId="175" formatCode="\-\(0\)"/>
    <numFmt numFmtId="176" formatCode="\(#\)"/>
    <numFmt numFmtId="177" formatCode="0_ ;\(\-0\)"/>
    <numFmt numFmtId="178" formatCode="0_ ;\-0\ "/>
    <numFmt numFmtId="179" formatCode="0.0_ ;\-0.0\ "/>
    <numFmt numFmtId="180" formatCode="0.0_ ;\(\-0.0\)"/>
    <numFmt numFmtId="181" formatCode="0.00_ ;\(\-0.0\)"/>
    <numFmt numFmtId="182" formatCode="0.0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 locked="0"/>
    </xf>
    <xf numFmtId="0" fontId="1" fillId="3" borderId="0" xfId="0" applyFont="1" applyFill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NumberFormat="1" applyFont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9" fillId="3" borderId="0" xfId="15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/>
      <protection hidden="1"/>
    </xf>
    <xf numFmtId="0" fontId="9" fillId="3" borderId="0" xfId="15" applyFont="1" applyFill="1" applyAlignment="1" applyProtection="1">
      <alignment horizontal="center"/>
      <protection hidden="1"/>
    </xf>
    <xf numFmtId="0" fontId="9" fillId="0" borderId="0" xfId="15" applyAlignment="1" applyProtection="1">
      <alignment horizontal="center"/>
      <protection hidden="1"/>
    </xf>
    <xf numFmtId="0" fontId="9" fillId="0" borderId="0" xfId="15" applyAlignment="1">
      <alignment/>
    </xf>
    <xf numFmtId="0" fontId="4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9" fillId="0" borderId="0" xfId="15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9" fillId="0" borderId="0" xfId="15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2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21"/>
  <sheetViews>
    <sheetView showGridLines="0" workbookViewId="0" topLeftCell="A7">
      <selection activeCell="A10" sqref="A10:I10"/>
    </sheetView>
  </sheetViews>
  <sheetFormatPr defaultColWidth="11.421875" defaultRowHeight="12.75"/>
  <cols>
    <col min="1" max="16384" width="11.421875" style="19" customWidth="1"/>
  </cols>
  <sheetData>
    <row r="10" spans="1:9" ht="20.25" customHeight="1">
      <c r="A10" s="30" t="s">
        <v>7</v>
      </c>
      <c r="B10" s="30"/>
      <c r="C10" s="30"/>
      <c r="D10" s="30"/>
      <c r="E10" s="30"/>
      <c r="F10" s="30"/>
      <c r="G10" s="30"/>
      <c r="H10" s="30"/>
      <c r="I10" s="30"/>
    </row>
    <row r="11" spans="1:9" ht="20.25" customHeight="1">
      <c r="A11" s="31" t="s">
        <v>8</v>
      </c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32" t="s">
        <v>9</v>
      </c>
      <c r="B13" s="32"/>
      <c r="C13" s="32"/>
      <c r="D13" s="32"/>
      <c r="E13" s="32"/>
      <c r="F13" s="32"/>
      <c r="G13" s="32"/>
      <c r="H13" s="32"/>
      <c r="I13" s="32"/>
    </row>
    <row r="14" spans="1:9" ht="12.75">
      <c r="A14" s="32" t="s">
        <v>13</v>
      </c>
      <c r="B14" s="32"/>
      <c r="C14" s="32"/>
      <c r="D14" s="32"/>
      <c r="E14" s="32"/>
      <c r="F14" s="32"/>
      <c r="G14" s="32"/>
      <c r="H14" s="32"/>
      <c r="I14" s="32"/>
    </row>
    <row r="18" spans="6:9" ht="12.75">
      <c r="F18" s="20" t="s">
        <v>10</v>
      </c>
      <c r="G18" s="20"/>
      <c r="H18" s="20"/>
      <c r="I18" s="20"/>
    </row>
    <row r="19" spans="6:9" ht="12.75">
      <c r="F19" s="20" t="s">
        <v>11</v>
      </c>
      <c r="G19" s="20"/>
      <c r="H19" s="20"/>
      <c r="I19" s="20"/>
    </row>
    <row r="20" spans="6:9" ht="12.75">
      <c r="F20" s="20"/>
      <c r="G20" s="20"/>
      <c r="H20" s="20"/>
      <c r="I20" s="20"/>
    </row>
    <row r="21" spans="6:9" ht="12.75">
      <c r="F21" s="20" t="s">
        <v>12</v>
      </c>
      <c r="G21" s="20"/>
      <c r="H21" s="20"/>
      <c r="I21" s="20"/>
    </row>
  </sheetData>
  <sheetProtection password="DCC5" sheet="1" objects="1" scenarios="1"/>
  <mergeCells count="4">
    <mergeCell ref="A10:I10"/>
    <mergeCell ref="A11:I11"/>
    <mergeCell ref="A13:I13"/>
    <mergeCell ref="A14:I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/>
  <dimension ref="A1:V30"/>
  <sheetViews>
    <sheetView showGridLines="0" zoomScale="85" zoomScaleNormal="85" workbookViewId="0" topLeftCell="A1">
      <selection activeCell="C29" sqref="C29:E29"/>
    </sheetView>
  </sheetViews>
  <sheetFormatPr defaultColWidth="11.421875" defaultRowHeight="12.75"/>
  <cols>
    <col min="1" max="1" width="3.8515625" style="0" bestFit="1" customWidth="1"/>
    <col min="2" max="2" width="2.57421875" style="0" customWidth="1"/>
    <col min="3" max="3" width="3.8515625" style="0" bestFit="1" customWidth="1"/>
    <col min="4" max="4" width="2.57421875" style="0" customWidth="1"/>
    <col min="5" max="5" width="4.7109375" style="0" customWidth="1"/>
    <col min="6" max="6" width="6.421875" style="0" customWidth="1"/>
    <col min="7" max="7" width="5.7109375" style="0" customWidth="1"/>
    <col min="8" max="8" width="3.28125" style="0" bestFit="1" customWidth="1"/>
    <col min="9" max="9" width="2.28125" style="0" bestFit="1" customWidth="1"/>
    <col min="10" max="10" width="5.00390625" style="0" bestFit="1" customWidth="1"/>
    <col min="11" max="11" width="2.57421875" style="0" customWidth="1"/>
    <col min="12" max="12" width="4.7109375" style="0" customWidth="1"/>
    <col min="13" max="13" width="5.7109375" style="0" bestFit="1" customWidth="1"/>
    <col min="14" max="14" width="4.8515625" style="0" customWidth="1"/>
    <col min="15" max="15" width="5.140625" style="0" customWidth="1"/>
    <col min="16" max="16" width="2.57421875" style="0" customWidth="1"/>
    <col min="17" max="17" width="5.8515625" style="0" bestFit="1" customWidth="1"/>
    <col min="18" max="18" width="2.57421875" style="0" customWidth="1"/>
    <col min="19" max="19" width="5.140625" style="0" bestFit="1" customWidth="1"/>
    <col min="20" max="20" width="9.8515625" style="0" bestFit="1" customWidth="1"/>
    <col min="21" max="21" width="5.7109375" style="0" customWidth="1"/>
  </cols>
  <sheetData>
    <row r="1" spans="1:21" ht="12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1:20" s="11" customFormat="1" ht="15.75" thickBot="1">
      <c r="A3" s="1">
        <v>3</v>
      </c>
      <c r="B3" s="38" t="s">
        <v>1</v>
      </c>
      <c r="C3" s="38">
        <v>3</v>
      </c>
      <c r="D3" s="39" t="s">
        <v>0</v>
      </c>
      <c r="E3" s="13"/>
      <c r="F3" s="40">
        <f>IF(OR(E4="",E3=""),"",IF((AND(E3/E4=(A3/A4)*C3,_XLL.PGCD(ABS(E3),ABS(E4))=1)),TRUE,FALSE))</f>
      </c>
      <c r="H3" s="1">
        <v>3</v>
      </c>
      <c r="I3" s="38" t="s">
        <v>1</v>
      </c>
      <c r="J3" s="38">
        <v>2</v>
      </c>
      <c r="K3" s="39" t="s">
        <v>0</v>
      </c>
      <c r="L3" s="13"/>
      <c r="M3" s="40">
        <f>IF(OR(L4="",L3=""),"",IF((AND(L3/L4=(H3/H4)*J3,_XLL.PGCD(ABS(L3),ABS(L4))=1)),TRUE,FALSE))</f>
      </c>
      <c r="O3" s="1">
        <v>1</v>
      </c>
      <c r="P3" s="38" t="s">
        <v>1</v>
      </c>
      <c r="Q3" s="38">
        <v>3</v>
      </c>
      <c r="R3" s="39" t="s">
        <v>0</v>
      </c>
      <c r="S3" s="13"/>
      <c r="T3" s="40">
        <f>IF(OR(S4="",S3=""),"",IF((AND(S3/S4=(O3/O4)*Q3,_XLL.PGCD(ABS(S3),ABS(S4))=1)),TRUE,FALSE))</f>
      </c>
    </row>
    <row r="4" spans="1:20" s="11" customFormat="1" ht="15">
      <c r="A4" s="2">
        <v>2</v>
      </c>
      <c r="B4" s="38"/>
      <c r="C4" s="38"/>
      <c r="D4" s="39"/>
      <c r="E4" s="14"/>
      <c r="F4" s="40"/>
      <c r="H4" s="2">
        <v>2</v>
      </c>
      <c r="I4" s="38"/>
      <c r="J4" s="38"/>
      <c r="K4" s="39"/>
      <c r="L4" s="14"/>
      <c r="M4" s="40"/>
      <c r="O4" s="2">
        <v>2</v>
      </c>
      <c r="P4" s="38"/>
      <c r="Q4" s="38"/>
      <c r="R4" s="39"/>
      <c r="S4" s="14"/>
      <c r="T4" s="40"/>
    </row>
    <row r="5" s="11" customFormat="1" ht="15"/>
    <row r="6" spans="1:20" s="11" customFormat="1" ht="15.75" thickBot="1">
      <c r="A6" s="1">
        <v>5</v>
      </c>
      <c r="B6" s="38" t="s">
        <v>1</v>
      </c>
      <c r="C6" s="38">
        <v>3</v>
      </c>
      <c r="D6" s="39" t="s">
        <v>0</v>
      </c>
      <c r="E6" s="13"/>
      <c r="F6" s="40">
        <f>IF(OR(E7="",E6=""),"",IF((AND(E6/E7=(A6/A7)*C6,_XLL.PGCD(ABS(E6),ABS(E7))=1)),TRUE,FALSE))</f>
      </c>
      <c r="H6" s="1">
        <v>1</v>
      </c>
      <c r="I6" s="38" t="s">
        <v>1</v>
      </c>
      <c r="J6" s="38">
        <v>3</v>
      </c>
      <c r="K6" s="39" t="s">
        <v>0</v>
      </c>
      <c r="L6" s="13"/>
      <c r="M6" s="40">
        <f>IF(OR(L7="",L6=""),"",IF((AND(L6/L7=(H6/H7)*J6,_XLL.PGCD(ABS(L6),ABS(L7))=1)),TRUE,FALSE))</f>
      </c>
      <c r="O6" s="1">
        <v>-3</v>
      </c>
      <c r="P6" s="38" t="s">
        <v>1</v>
      </c>
      <c r="Q6" s="47">
        <v>7</v>
      </c>
      <c r="R6" s="39" t="s">
        <v>0</v>
      </c>
      <c r="S6" s="13"/>
      <c r="T6" s="40">
        <f>IF(OR(S7="",S6=""),"",IF((AND(S6/S7=(O6/O7)*Q6,_XLL.PGCD(ABS(S6),ABS(S7))=1)),TRUE,FALSE))</f>
      </c>
    </row>
    <row r="7" spans="1:20" s="11" customFormat="1" ht="15">
      <c r="A7" s="2">
        <v>3</v>
      </c>
      <c r="B7" s="38"/>
      <c r="C7" s="38"/>
      <c r="D7" s="39"/>
      <c r="E7" s="14"/>
      <c r="F7" s="40"/>
      <c r="H7" s="2">
        <v>3</v>
      </c>
      <c r="I7" s="38"/>
      <c r="J7" s="38"/>
      <c r="K7" s="39"/>
      <c r="L7" s="14"/>
      <c r="M7" s="40"/>
      <c r="O7" s="2">
        <v>4</v>
      </c>
      <c r="P7" s="38"/>
      <c r="Q7" s="47"/>
      <c r="R7" s="39"/>
      <c r="S7" s="14"/>
      <c r="T7" s="40"/>
    </row>
    <row r="8" s="11" customFormat="1" ht="15"/>
    <row r="9" spans="1:20" s="11" customFormat="1" ht="15.75" thickBot="1">
      <c r="A9" s="1">
        <v>2</v>
      </c>
      <c r="B9" s="38" t="s">
        <v>1</v>
      </c>
      <c r="C9" s="38">
        <v>4</v>
      </c>
      <c r="D9" s="39" t="s">
        <v>0</v>
      </c>
      <c r="E9" s="13"/>
      <c r="F9" s="40">
        <f>IF(OR(E10="",E9=""),"",IF((AND(E9/E10=(A9/A10)*C9,_XLL.PGCD(ABS(E9),ABS(E10))=1)),TRUE,FALSE))</f>
      </c>
      <c r="H9" s="1">
        <v>6</v>
      </c>
      <c r="I9" s="38" t="s">
        <v>1</v>
      </c>
      <c r="J9" s="38">
        <v>3</v>
      </c>
      <c r="K9" s="39" t="s">
        <v>0</v>
      </c>
      <c r="L9" s="13"/>
      <c r="M9" s="40">
        <f>IF(OR(L10="",L9=""),"",IF((AND(L9/L10=(H9/H10)*J9,_XLL.PGCD(ABS(L9),ABS(L10))=1)),TRUE,FALSE))</f>
      </c>
      <c r="O9" s="1">
        <v>1</v>
      </c>
      <c r="P9" s="38" t="s">
        <v>1</v>
      </c>
      <c r="Q9" s="47">
        <v>-9</v>
      </c>
      <c r="R9" s="39" t="s">
        <v>0</v>
      </c>
      <c r="S9" s="13"/>
      <c r="T9" s="40">
        <f>IF(OR(S10="",S9=""),"",IF((AND(S9/S10=(O9/O10)*Q9,_XLL.PGCD(ABS(S9),ABS(S10))=1)),TRUE,FALSE))</f>
      </c>
    </row>
    <row r="10" spans="1:20" s="11" customFormat="1" ht="15">
      <c r="A10" s="2">
        <v>5</v>
      </c>
      <c r="B10" s="38"/>
      <c r="C10" s="38"/>
      <c r="D10" s="39"/>
      <c r="E10" s="14"/>
      <c r="F10" s="40"/>
      <c r="H10" s="2">
        <v>-7</v>
      </c>
      <c r="I10" s="38"/>
      <c r="J10" s="38"/>
      <c r="K10" s="39"/>
      <c r="L10" s="14"/>
      <c r="M10" s="40"/>
      <c r="O10" s="2">
        <v>100</v>
      </c>
      <c r="P10" s="38"/>
      <c r="Q10" s="47"/>
      <c r="R10" s="39"/>
      <c r="S10" s="14"/>
      <c r="T10" s="40"/>
    </row>
    <row r="12" spans="5:19" ht="12.75">
      <c r="E12" s="16"/>
      <c r="L12" s="16"/>
      <c r="S12" s="16"/>
    </row>
    <row r="13" spans="5:19" ht="12.75">
      <c r="E13" s="16"/>
      <c r="L13" s="16"/>
      <c r="S13" s="16"/>
    </row>
    <row r="14" spans="15:20" ht="15">
      <c r="O14" s="46" t="s">
        <v>4</v>
      </c>
      <c r="P14" s="46"/>
      <c r="Q14" s="46"/>
      <c r="R14" s="46"/>
      <c r="S14" s="46"/>
      <c r="T14" s="46"/>
    </row>
    <row r="19" spans="5:19" ht="12.75">
      <c r="E19" s="16"/>
      <c r="L19" s="16"/>
      <c r="S19" s="16"/>
    </row>
    <row r="20" spans="1:20" s="11" customFormat="1" ht="15.75" thickBot="1">
      <c r="A20" s="1">
        <v>3</v>
      </c>
      <c r="B20" s="38" t="s">
        <v>1</v>
      </c>
      <c r="C20" s="38">
        <v>10</v>
      </c>
      <c r="D20" s="39" t="s">
        <v>0</v>
      </c>
      <c r="E20" s="13"/>
      <c r="F20" s="40">
        <f>IF(OR(E21="",E20=""),"",IF((AND(E20/E21=(A20/A21)*C20,_XLL.PGCD(ABS(E20),ABS(E21))=1)),TRUE,FALSE))</f>
      </c>
      <c r="H20" s="1">
        <v>2</v>
      </c>
      <c r="I20" s="38" t="s">
        <v>1</v>
      </c>
      <c r="J20" s="38">
        <v>2</v>
      </c>
      <c r="K20" s="39" t="s">
        <v>0</v>
      </c>
      <c r="L20" s="13"/>
      <c r="M20" s="40">
        <f>IF(OR(L21="",L20=""),"",IF((AND(L20/L21=(H20/H21)*J20,_XLL.PGCD(ABS(L20),ABS(L21))=1)),TRUE,FALSE))</f>
      </c>
      <c r="O20" s="1">
        <v>-1</v>
      </c>
      <c r="P20" s="38" t="s">
        <v>1</v>
      </c>
      <c r="Q20" s="38">
        <v>5</v>
      </c>
      <c r="R20" s="39" t="s">
        <v>0</v>
      </c>
      <c r="S20" s="13"/>
      <c r="T20" s="40">
        <f>IF(OR(S21="",S20=""),"",IF((AND(S20/S21=(O20/O21)*Q20,_XLL.PGCD(ABS(S20),ABS(S21))=1,S20&gt;0,S21&gt;0)),TRUE,FALSE))</f>
      </c>
    </row>
    <row r="21" spans="1:20" s="11" customFormat="1" ht="15">
      <c r="A21" s="2">
        <v>2</v>
      </c>
      <c r="B21" s="38"/>
      <c r="C21" s="38"/>
      <c r="D21" s="39"/>
      <c r="E21" s="14"/>
      <c r="F21" s="40"/>
      <c r="H21" s="2">
        <v>3</v>
      </c>
      <c r="I21" s="38"/>
      <c r="J21" s="38"/>
      <c r="K21" s="39"/>
      <c r="L21" s="14"/>
      <c r="M21" s="40"/>
      <c r="O21" s="2">
        <v>-3</v>
      </c>
      <c r="P21" s="38"/>
      <c r="Q21" s="38"/>
      <c r="R21" s="39"/>
      <c r="S21" s="14"/>
      <c r="T21" s="40"/>
    </row>
    <row r="22" spans="5:19" s="11" customFormat="1" ht="15">
      <c r="E22" s="17"/>
      <c r="L22" s="17"/>
      <c r="S22" s="17"/>
    </row>
    <row r="23" spans="1:22" s="11" customFormat="1" ht="15.75" thickBot="1">
      <c r="A23" s="1">
        <v>55</v>
      </c>
      <c r="B23" s="38" t="s">
        <v>1</v>
      </c>
      <c r="C23" s="38">
        <v>3</v>
      </c>
      <c r="D23" s="39" t="s">
        <v>0</v>
      </c>
      <c r="E23" s="13"/>
      <c r="F23" s="40">
        <f>IF(OR(E24="",E23=""),"",IF((AND(E23/E24=(A23/A24)*C23,_XLL.PGCD(ABS(E23),ABS(E24))=1)),TRUE,FALSE))</f>
      </c>
      <c r="H23" s="1">
        <v>9</v>
      </c>
      <c r="I23" s="38" t="s">
        <v>1</v>
      </c>
      <c r="J23" s="47">
        <v>-3</v>
      </c>
      <c r="K23" s="39" t="s">
        <v>0</v>
      </c>
      <c r="L23" s="13"/>
      <c r="M23" s="40">
        <f>IF(OR(L24="",L23=""),"",IF((AND(L23/L24=(H23/H24)*(-3),_XLL.PGCD(ABS(L23),ABS(L24))=1)),TRUE,FALSE))</f>
      </c>
      <c r="O23" s="1">
        <v>3</v>
      </c>
      <c r="P23" s="38" t="s">
        <v>1</v>
      </c>
      <c r="Q23" s="47">
        <v>-6</v>
      </c>
      <c r="R23" s="39" t="s">
        <v>0</v>
      </c>
      <c r="S23" s="13"/>
      <c r="T23" s="40">
        <f>IF(OR(S24="",S23=""),"",IF((AND(S23/S24=(O23/O24)*Q23,_XLL.PGCD(ABS(S23),ABS(S24))=1,S23&gt;0,S24&gt;0)),TRUE,FALSE))</f>
      </c>
      <c r="V23" s="18"/>
    </row>
    <row r="24" spans="1:20" s="11" customFormat="1" ht="15">
      <c r="A24" s="2">
        <v>3</v>
      </c>
      <c r="B24" s="38"/>
      <c r="C24" s="38"/>
      <c r="D24" s="39"/>
      <c r="E24" s="14"/>
      <c r="F24" s="40"/>
      <c r="H24" s="2">
        <v>2</v>
      </c>
      <c r="I24" s="38"/>
      <c r="J24" s="47"/>
      <c r="K24" s="39"/>
      <c r="L24" s="14"/>
      <c r="M24" s="40"/>
      <c r="O24" s="2">
        <v>-7</v>
      </c>
      <c r="P24" s="38"/>
      <c r="Q24" s="47"/>
      <c r="R24" s="39"/>
      <c r="S24" s="14"/>
      <c r="T24" s="40"/>
    </row>
    <row r="25" spans="5:19" s="11" customFormat="1" ht="15">
      <c r="E25" s="17"/>
      <c r="L25" s="17"/>
      <c r="S25" s="17"/>
    </row>
    <row r="26" spans="1:20" s="11" customFormat="1" ht="15.75" thickBot="1">
      <c r="A26" s="1">
        <v>2</v>
      </c>
      <c r="B26" s="38" t="s">
        <v>1</v>
      </c>
      <c r="C26" s="38">
        <v>4</v>
      </c>
      <c r="D26" s="39" t="s">
        <v>0</v>
      </c>
      <c r="E26" s="13"/>
      <c r="F26" s="40">
        <f>IF(OR(E27="",E26=""),"",IF((AND(E26/E27=(A26/A27)*C26,_XLL.PGCD(ABS(E26),ABS(E27))=1)),TRUE,FALSE))</f>
      </c>
      <c r="H26" s="1">
        <v>-4</v>
      </c>
      <c r="I26" s="38" t="s">
        <v>1</v>
      </c>
      <c r="J26" s="38">
        <v>2</v>
      </c>
      <c r="K26" s="39" t="s">
        <v>0</v>
      </c>
      <c r="L26" s="13"/>
      <c r="M26" s="40">
        <f>IF(OR(L27="",L26=""),"",IF((AND(L26/L27=(H26/H27)*J26,_XLL.PGCD(ABS(L26),ABS(L27))=1,L26&gt;0,L27&gt;0)),TRUE,FALSE))</f>
      </c>
      <c r="O26" s="1">
        <v>-1</v>
      </c>
      <c r="P26" s="38" t="s">
        <v>1</v>
      </c>
      <c r="Q26" s="38">
        <v>9</v>
      </c>
      <c r="R26" s="39" t="s">
        <v>0</v>
      </c>
      <c r="S26" s="13"/>
      <c r="T26" s="40">
        <f>IF(OR(S27="",S26=""),"",IF((AND(S26/S27=(O26/O27)*Q26,_XLL.PGCD(ABS(S26),ABS(S27))=1,S26&gt;0,S27&gt;0)),TRUE,FALSE))</f>
      </c>
    </row>
    <row r="27" spans="1:20" s="11" customFormat="1" ht="15">
      <c r="A27" s="2">
        <v>7</v>
      </c>
      <c r="B27" s="38"/>
      <c r="C27" s="38"/>
      <c r="D27" s="39"/>
      <c r="E27" s="14"/>
      <c r="F27" s="40"/>
      <c r="H27" s="2">
        <v>-6</v>
      </c>
      <c r="I27" s="38"/>
      <c r="J27" s="38"/>
      <c r="K27" s="39"/>
      <c r="L27" s="14"/>
      <c r="M27" s="40"/>
      <c r="O27" s="2">
        <v>-10</v>
      </c>
      <c r="P27" s="38"/>
      <c r="Q27" s="38"/>
      <c r="R27" s="39"/>
      <c r="S27" s="14"/>
      <c r="T27" s="40"/>
    </row>
    <row r="28" spans="5:19" ht="12.75">
      <c r="E28" s="16"/>
      <c r="L28" s="16"/>
      <c r="S28" s="16"/>
    </row>
    <row r="29" spans="3:20" ht="12.75">
      <c r="C29" s="43" t="s">
        <v>33</v>
      </c>
      <c r="D29" s="43"/>
      <c r="E29" s="43"/>
      <c r="L29" s="43" t="s">
        <v>31</v>
      </c>
      <c r="M29" s="43"/>
      <c r="T29" s="29" t="s">
        <v>32</v>
      </c>
    </row>
    <row r="30" spans="5:19" ht="12.75">
      <c r="E30" s="16"/>
      <c r="L30" s="16"/>
      <c r="S30" s="16"/>
    </row>
  </sheetData>
  <sheetProtection password="DCC5" sheet="1" objects="1" scenarios="1"/>
  <mergeCells count="76">
    <mergeCell ref="P26:P27"/>
    <mergeCell ref="Q26:Q27"/>
    <mergeCell ref="R26:R27"/>
    <mergeCell ref="T26:T27"/>
    <mergeCell ref="I26:I27"/>
    <mergeCell ref="J26:J27"/>
    <mergeCell ref="K26:K27"/>
    <mergeCell ref="M26:M27"/>
    <mergeCell ref="B26:B27"/>
    <mergeCell ref="C26:C27"/>
    <mergeCell ref="D26:D27"/>
    <mergeCell ref="F26:F27"/>
    <mergeCell ref="P23:P24"/>
    <mergeCell ref="Q23:Q24"/>
    <mergeCell ref="R23:R24"/>
    <mergeCell ref="T23:T24"/>
    <mergeCell ref="I23:I24"/>
    <mergeCell ref="J23:J24"/>
    <mergeCell ref="K23:K24"/>
    <mergeCell ref="M23:M24"/>
    <mergeCell ref="B23:B24"/>
    <mergeCell ref="C23:C24"/>
    <mergeCell ref="D23:D24"/>
    <mergeCell ref="F23:F24"/>
    <mergeCell ref="P20:P21"/>
    <mergeCell ref="Q20:Q21"/>
    <mergeCell ref="R20:R21"/>
    <mergeCell ref="T20:T21"/>
    <mergeCell ref="O14:T14"/>
    <mergeCell ref="P9:P10"/>
    <mergeCell ref="B20:B21"/>
    <mergeCell ref="C20:C21"/>
    <mergeCell ref="D20:D21"/>
    <mergeCell ref="F20:F21"/>
    <mergeCell ref="I20:I21"/>
    <mergeCell ref="J20:J21"/>
    <mergeCell ref="K20:K21"/>
    <mergeCell ref="M20:M21"/>
    <mergeCell ref="Q9:Q10"/>
    <mergeCell ref="R9:R10"/>
    <mergeCell ref="T9:T10"/>
    <mergeCell ref="R6:R7"/>
    <mergeCell ref="I9:I10"/>
    <mergeCell ref="J9:J10"/>
    <mergeCell ref="K9:K10"/>
    <mergeCell ref="M9:M10"/>
    <mergeCell ref="B9:B10"/>
    <mergeCell ref="C9:C10"/>
    <mergeCell ref="D9:D10"/>
    <mergeCell ref="F9:F10"/>
    <mergeCell ref="Q3:Q4"/>
    <mergeCell ref="R3:R4"/>
    <mergeCell ref="T6:T7"/>
    <mergeCell ref="T3:T4"/>
    <mergeCell ref="Q6:Q7"/>
    <mergeCell ref="B6:B7"/>
    <mergeCell ref="C6:C7"/>
    <mergeCell ref="D6:D7"/>
    <mergeCell ref="F6:F7"/>
    <mergeCell ref="M3:M4"/>
    <mergeCell ref="P3:P4"/>
    <mergeCell ref="I6:I7"/>
    <mergeCell ref="J6:J7"/>
    <mergeCell ref="K6:K7"/>
    <mergeCell ref="P6:P7"/>
    <mergeCell ref="M6:M7"/>
    <mergeCell ref="C29:E29"/>
    <mergeCell ref="L29:M29"/>
    <mergeCell ref="A1:U1"/>
    <mergeCell ref="B3:B4"/>
    <mergeCell ref="C3:C4"/>
    <mergeCell ref="D3:D4"/>
    <mergeCell ref="F3:F4"/>
    <mergeCell ref="I3:I4"/>
    <mergeCell ref="J3:J4"/>
    <mergeCell ref="K3:K4"/>
  </mergeCells>
  <hyperlinks>
    <hyperlink ref="C29" location="'e7'!A1" display="'e7'!A1"/>
    <hyperlink ref="L29" location="Sommaire!A1" display="Sommaire!A1"/>
    <hyperlink ref="T29" location="'e11'!A1" display="'e11'!A1"/>
  </hyperlink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U31"/>
  <sheetViews>
    <sheetView showGridLines="0" zoomScale="85" zoomScaleNormal="85" workbookViewId="0" topLeftCell="A1">
      <selection activeCell="C31" sqref="C31:E31"/>
    </sheetView>
  </sheetViews>
  <sheetFormatPr defaultColWidth="11.421875" defaultRowHeight="12.75"/>
  <cols>
    <col min="1" max="1" width="5.140625" style="4" customWidth="1"/>
    <col min="2" max="2" width="2.57421875" style="4" customWidth="1"/>
    <col min="3" max="3" width="5.140625" style="4" customWidth="1"/>
    <col min="4" max="4" width="2.140625" style="4" customWidth="1"/>
    <col min="5" max="5" width="5.140625" style="4" customWidth="1"/>
    <col min="6" max="7" width="5.7109375" style="4" customWidth="1"/>
    <col min="8" max="8" width="3.8515625" style="4" customWidth="1"/>
    <col min="9" max="9" width="2.57421875" style="4" customWidth="1"/>
    <col min="10" max="10" width="3.8515625" style="4" customWidth="1"/>
    <col min="11" max="11" width="2.57421875" style="4" customWidth="1"/>
    <col min="12" max="12" width="4.7109375" style="4" bestFit="1" customWidth="1"/>
    <col min="13" max="13" width="5.7109375" style="4" customWidth="1"/>
    <col min="14" max="14" width="5.57421875" style="4" customWidth="1"/>
    <col min="15" max="15" width="5.140625" style="4" customWidth="1"/>
    <col min="16" max="16" width="2.57421875" style="4" customWidth="1"/>
    <col min="17" max="17" width="5.140625" style="4" customWidth="1"/>
    <col min="18" max="18" width="2.57421875" style="4" customWidth="1"/>
    <col min="19" max="19" width="6.00390625" style="4" customWidth="1"/>
    <col min="20" max="20" width="5.8515625" style="4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1</v>
      </c>
      <c r="B3" s="38" t="s">
        <v>1</v>
      </c>
      <c r="C3" s="1">
        <v>2</v>
      </c>
      <c r="D3" s="39" t="s">
        <v>0</v>
      </c>
      <c r="E3" s="13"/>
      <c r="F3" s="40">
        <f>IF(OR(E4="",E3=""),"",IF((AND(E3/E4=(A3/A4)*(C3/C4),_XLL.PGCD(ABS(E3),ABS(E4))=1)),TRUE,FALSE))</f>
      </c>
      <c r="G3" s="5"/>
      <c r="H3" s="1">
        <v>3</v>
      </c>
      <c r="I3" s="38" t="s">
        <v>1</v>
      </c>
      <c r="J3" s="1">
        <v>3</v>
      </c>
      <c r="K3" s="39" t="s">
        <v>0</v>
      </c>
      <c r="L3" s="13"/>
      <c r="M3" s="40">
        <f>IF(OR(L4="",L3=""),"",IF((AND(L3/L4=(H3/H4)*(J3/J4),_XLL.PGCD(ABS(L3),ABS(L4))=1)),TRUE,FALSE))</f>
      </c>
      <c r="O3" s="1">
        <v>1</v>
      </c>
      <c r="P3" s="38" t="s">
        <v>1</v>
      </c>
      <c r="Q3" s="1">
        <v>2</v>
      </c>
      <c r="R3" s="39" t="s">
        <v>0</v>
      </c>
      <c r="S3" s="13"/>
      <c r="T3" s="40">
        <f>IF(OR(S4="",S3=""),"",IF((AND(S3/S4=(O3/O4)*(Q3/Q4),_XLL.PGCD(ABS(S3),ABS(S4))=1)),TRUE,FALSE))</f>
      </c>
    </row>
    <row r="4" spans="1:20" ht="15">
      <c r="A4" s="2">
        <v>2</v>
      </c>
      <c r="B4" s="38"/>
      <c r="C4" s="2">
        <v>7</v>
      </c>
      <c r="D4" s="39"/>
      <c r="E4" s="14"/>
      <c r="F4" s="40"/>
      <c r="H4" s="2">
        <v>7</v>
      </c>
      <c r="I4" s="38"/>
      <c r="J4" s="2">
        <v>3</v>
      </c>
      <c r="K4" s="39"/>
      <c r="L4" s="14"/>
      <c r="M4" s="40"/>
      <c r="O4" s="2">
        <v>6</v>
      </c>
      <c r="P4" s="38"/>
      <c r="Q4" s="2">
        <v>3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38" t="s">
        <v>1</v>
      </c>
      <c r="C6" s="1">
        <v>5</v>
      </c>
      <c r="D6" s="39" t="s">
        <v>0</v>
      </c>
      <c r="E6" s="13"/>
      <c r="F6" s="40">
        <f>IF(OR(E7="",E6=""),"",IF((AND(E6/E7=(A6/A7)*(C6/C7),_XLL.PGCD(ABS(E6),ABS(E7))=1)),TRUE,FALSE))</f>
      </c>
      <c r="G6" s="5"/>
      <c r="H6" s="1">
        <v>6</v>
      </c>
      <c r="I6" s="38" t="s">
        <v>1</v>
      </c>
      <c r="J6" s="1">
        <v>1</v>
      </c>
      <c r="K6" s="39" t="s">
        <v>0</v>
      </c>
      <c r="L6" s="13"/>
      <c r="M6" s="40">
        <f>IF(OR(L7="",L6=""),"",IF((AND(L6/L7=(H6/H7)*(J6/J7),_XLL.PGCD(ABS(L6),ABS(L7))=1)),TRUE,FALSE))</f>
      </c>
      <c r="O6" s="1">
        <v>5</v>
      </c>
      <c r="P6" s="38" t="s">
        <v>1</v>
      </c>
      <c r="Q6" s="1">
        <v>3</v>
      </c>
      <c r="R6" s="39" t="s">
        <v>0</v>
      </c>
      <c r="S6" s="13"/>
      <c r="T6" s="40">
        <f>IF(OR(S7="",S6=""),"",IF((AND(S6/S7=(O6/O7)*(Q6/Q7),_XLL.PGCD(ABS(S6),ABS(S7))=1)),TRUE,FALSE))</f>
      </c>
    </row>
    <row r="7" spans="1:20" ht="15">
      <c r="A7" s="2">
        <v>3</v>
      </c>
      <c r="B7" s="38"/>
      <c r="C7" s="2">
        <v>5</v>
      </c>
      <c r="D7" s="39"/>
      <c r="E7" s="14"/>
      <c r="F7" s="40"/>
      <c r="H7" s="2">
        <v>3</v>
      </c>
      <c r="I7" s="38"/>
      <c r="J7" s="2">
        <v>7</v>
      </c>
      <c r="K7" s="39"/>
      <c r="L7" s="14"/>
      <c r="M7" s="40"/>
      <c r="O7" s="2">
        <v>4</v>
      </c>
      <c r="P7" s="38"/>
      <c r="Q7" s="2">
        <v>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38" t="s">
        <v>1</v>
      </c>
      <c r="C9" s="1">
        <v>5</v>
      </c>
      <c r="D9" s="39" t="s">
        <v>0</v>
      </c>
      <c r="E9" s="13"/>
      <c r="F9" s="40">
        <f>IF(OR(E10="",E9=""),"",IF((AND(E9/E10=(A9/A10)*(C9/C10),_XLL.PGCD(ABS(E9),ABS(E10))=1)),TRUE,FALSE))</f>
      </c>
      <c r="G9" s="5"/>
      <c r="H9" s="1">
        <v>9</v>
      </c>
      <c r="I9" s="38" t="s">
        <v>1</v>
      </c>
      <c r="J9" s="1">
        <v>5</v>
      </c>
      <c r="K9" s="39" t="s">
        <v>0</v>
      </c>
      <c r="L9" s="13"/>
      <c r="M9" s="40">
        <f>IF(OR(L10="",L9=""),"",IF((AND(L9/L10=(H9/H10)*(J9/J10),_XLL.PGCD(ABS(L9),ABS(L10))=1)),TRUE,FALSE))</f>
      </c>
      <c r="O9" s="1">
        <v>25</v>
      </c>
      <c r="P9" s="38" t="s">
        <v>1</v>
      </c>
      <c r="Q9" s="1">
        <v>5</v>
      </c>
      <c r="R9" s="39" t="s">
        <v>0</v>
      </c>
      <c r="S9" s="13"/>
      <c r="T9" s="40">
        <f>IF(OR(S10="",S9=""),"",IF((AND(S9/S10=(O9/O10)*(Q9/Q10),_XLL.PGCD(ABS(S9),ABS(S10))=1)),TRUE,FALSE))</f>
      </c>
    </row>
    <row r="10" spans="1:20" ht="15">
      <c r="A10" s="2">
        <v>4</v>
      </c>
      <c r="B10" s="38"/>
      <c r="C10" s="2">
        <v>7</v>
      </c>
      <c r="D10" s="39"/>
      <c r="E10" s="14"/>
      <c r="F10" s="40"/>
      <c r="H10" s="2">
        <v>7</v>
      </c>
      <c r="I10" s="38"/>
      <c r="J10" s="2">
        <v>3</v>
      </c>
      <c r="K10" s="39"/>
      <c r="L10" s="14"/>
      <c r="M10" s="40"/>
      <c r="O10" s="2">
        <v>2</v>
      </c>
      <c r="P10" s="38"/>
      <c r="Q10" s="2">
        <v>5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38" t="s">
        <v>1</v>
      </c>
      <c r="C12" s="1">
        <v>1</v>
      </c>
      <c r="D12" s="39" t="s">
        <v>0</v>
      </c>
      <c r="E12" s="13"/>
      <c r="F12" s="40">
        <f>IF(OR(E13="",E12=""),"",IF((AND(E12/E13=(A12/A13)*(C12/C13),_XLL.PGCD(ABS(E12),ABS(E13))=1)),TRUE,FALSE))</f>
      </c>
      <c r="G12" s="5"/>
      <c r="H12" s="1">
        <v>10</v>
      </c>
      <c r="I12" s="38" t="s">
        <v>1</v>
      </c>
      <c r="J12" s="1">
        <v>10</v>
      </c>
      <c r="K12" s="39" t="s">
        <v>0</v>
      </c>
      <c r="L12" s="13"/>
      <c r="M12" s="40">
        <f>IF(OR(L13="",L12=""),"",IF((AND(L12/L13=(H12/H13)*(J12/J13),_XLL.PGCD(ABS(L12),ABS(L13))=1)),TRUE,FALSE))</f>
      </c>
      <c r="O12" s="1">
        <v>1</v>
      </c>
      <c r="P12" s="38" t="s">
        <v>1</v>
      </c>
      <c r="Q12" s="1">
        <v>1</v>
      </c>
      <c r="R12" s="39" t="s">
        <v>0</v>
      </c>
      <c r="S12" s="13"/>
      <c r="T12" s="40">
        <f>IF(OR(S13="",S12=""),"",IF((AND(S12/S13=(O12/O13)*(Q12/Q13),_XLL.PGCD(ABS(S12),ABS(S13))=1)),TRUE,FALSE))</f>
      </c>
    </row>
    <row r="13" spans="1:20" ht="15">
      <c r="A13" s="2">
        <v>4</v>
      </c>
      <c r="B13" s="38"/>
      <c r="C13" s="2">
        <v>6</v>
      </c>
      <c r="D13" s="39"/>
      <c r="E13" s="14"/>
      <c r="F13" s="40"/>
      <c r="H13" s="2">
        <v>8</v>
      </c>
      <c r="I13" s="38"/>
      <c r="J13" s="2">
        <v>7</v>
      </c>
      <c r="K13" s="39"/>
      <c r="L13" s="14"/>
      <c r="M13" s="40"/>
      <c r="O13" s="2">
        <v>9</v>
      </c>
      <c r="P13" s="38"/>
      <c r="Q13" s="2">
        <v>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19" spans="1:20" ht="15.75" thickBot="1">
      <c r="A19" s="1">
        <v>3</v>
      </c>
      <c r="B19" s="38" t="s">
        <v>1</v>
      </c>
      <c r="C19" s="1">
        <v>-2</v>
      </c>
      <c r="D19" s="39" t="s">
        <v>0</v>
      </c>
      <c r="E19" s="13"/>
      <c r="F19" s="40">
        <f>IF(OR(E20="",E19=""),"",IF((AND(E19/E20=(A19/A20)*(C19/C20),_XLL.PGCD(ABS(E19),ABS(E20))=1)),TRUE,FALSE))</f>
      </c>
      <c r="G19" s="5"/>
      <c r="H19" s="1">
        <v>-3</v>
      </c>
      <c r="I19" s="38" t="s">
        <v>1</v>
      </c>
      <c r="J19" s="1">
        <v>-2</v>
      </c>
      <c r="K19" s="39" t="s">
        <v>0</v>
      </c>
      <c r="L19" s="13"/>
      <c r="M19" s="40">
        <f>IF(OR(L20="",L19=""),"",IF((AND(L19/L20=(H19/H20)*(J19/J20),_XLL.PGCD(ABS(L19),ABS(L20))=1)),TRUE,FALSE))</f>
      </c>
      <c r="O19" s="1">
        <v>3</v>
      </c>
      <c r="P19" s="38" t="s">
        <v>1</v>
      </c>
      <c r="Q19" s="1">
        <v>-2</v>
      </c>
      <c r="R19" s="39" t="s">
        <v>0</v>
      </c>
      <c r="S19" s="13"/>
      <c r="T19" s="40">
        <f>IF(OR(S20="",S19=""),"",IF((AND(S19/S20=(O19/O20)*(Q19/Q20),_XLL.PGCD(ABS(S19),ABS(S20))=1)),TRUE,FALSE))</f>
      </c>
    </row>
    <row r="20" spans="1:20" ht="15">
      <c r="A20" s="2">
        <v>9</v>
      </c>
      <c r="B20" s="38"/>
      <c r="C20" s="2">
        <v>4</v>
      </c>
      <c r="D20" s="39"/>
      <c r="E20" s="14"/>
      <c r="F20" s="40"/>
      <c r="H20" s="2">
        <v>8</v>
      </c>
      <c r="I20" s="38"/>
      <c r="J20" s="2">
        <v>9</v>
      </c>
      <c r="K20" s="39"/>
      <c r="L20" s="14"/>
      <c r="M20" s="40"/>
      <c r="O20" s="2">
        <v>-3</v>
      </c>
      <c r="P20" s="38"/>
      <c r="Q20" s="2">
        <v>-7</v>
      </c>
      <c r="R20" s="39"/>
      <c r="S20" s="14"/>
      <c r="T20" s="40"/>
    </row>
    <row r="21" spans="1:20" ht="15">
      <c r="A21" s="3"/>
      <c r="B21" s="3"/>
      <c r="C21" s="3"/>
      <c r="E21" s="15"/>
      <c r="F21" s="3"/>
      <c r="H21" s="3"/>
      <c r="I21" s="3"/>
      <c r="J21" s="3"/>
      <c r="L21" s="15"/>
      <c r="M21" s="3"/>
      <c r="O21" s="3"/>
      <c r="P21" s="3"/>
      <c r="Q21" s="3"/>
      <c r="S21" s="15"/>
      <c r="T21" s="3"/>
    </row>
    <row r="22" spans="1:20" ht="15.75" thickBot="1">
      <c r="A22" s="1">
        <v>2</v>
      </c>
      <c r="B22" s="38" t="s">
        <v>1</v>
      </c>
      <c r="C22" s="1">
        <v>-1</v>
      </c>
      <c r="D22" s="39" t="s">
        <v>0</v>
      </c>
      <c r="E22" s="13"/>
      <c r="F22" s="40">
        <f>IF(OR(E23="",E22=""),"",IF((AND(E22/E23=(A22/A23)*(C22/C23),_XLL.PGCD(ABS(E22),ABS(E23))=1)),TRUE,FALSE))</f>
      </c>
      <c r="G22" s="5"/>
      <c r="H22" s="1">
        <v>-2</v>
      </c>
      <c r="I22" s="38" t="s">
        <v>1</v>
      </c>
      <c r="J22" s="1">
        <v>-1</v>
      </c>
      <c r="K22" s="39" t="s">
        <v>0</v>
      </c>
      <c r="L22" s="13"/>
      <c r="M22" s="40">
        <f>IF(OR(L23="",L22=""),"",IF((AND(L22/L23=(H22/H23)*(J22/J23),_XLL.PGCD(ABS(L22),ABS(L23))=1)),TRUE,FALSE))</f>
      </c>
      <c r="O22" s="1">
        <v>2</v>
      </c>
      <c r="P22" s="38" t="s">
        <v>1</v>
      </c>
      <c r="Q22" s="1">
        <v>-1</v>
      </c>
      <c r="R22" s="39" t="s">
        <v>0</v>
      </c>
      <c r="S22" s="13"/>
      <c r="T22" s="40">
        <f>IF(OR(S23="",S22=""),"",IF((AND(S22/S23=(O22/O23)*(Q22/Q23),_XLL.PGCD(ABS(S22),ABS(S23))=1)),TRUE,FALSE))</f>
      </c>
    </row>
    <row r="23" spans="1:20" ht="15">
      <c r="A23" s="2">
        <v>6</v>
      </c>
      <c r="B23" s="38"/>
      <c r="C23" s="2">
        <v>7</v>
      </c>
      <c r="D23" s="39"/>
      <c r="E23" s="14"/>
      <c r="F23" s="40"/>
      <c r="H23" s="2">
        <v>8</v>
      </c>
      <c r="I23" s="38"/>
      <c r="J23" s="2">
        <v>3</v>
      </c>
      <c r="K23" s="39"/>
      <c r="L23" s="14"/>
      <c r="M23" s="40"/>
      <c r="O23" s="2">
        <v>-7</v>
      </c>
      <c r="P23" s="38"/>
      <c r="Q23" s="2">
        <v>-6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3</v>
      </c>
      <c r="B25" s="38" t="s">
        <v>1</v>
      </c>
      <c r="C25" s="1">
        <v>-5</v>
      </c>
      <c r="D25" s="39" t="s">
        <v>0</v>
      </c>
      <c r="E25" s="13"/>
      <c r="F25" s="40">
        <f>IF(OR(E26="",E25=""),"",IF((AND(E25/E26=(A25/A26)*(C25/C26),_XLL.PGCD(ABS(E25),ABS(E26))=1)),TRUE,FALSE))</f>
      </c>
      <c r="G25" s="5"/>
      <c r="H25" s="1">
        <v>-3</v>
      </c>
      <c r="I25" s="38" t="s">
        <v>1</v>
      </c>
      <c r="J25" s="1">
        <v>-5</v>
      </c>
      <c r="K25" s="39" t="s">
        <v>0</v>
      </c>
      <c r="L25" s="13"/>
      <c r="M25" s="40">
        <f>IF(OR(L26="",L25=""),"",IF((AND(L25/L26=(H25/H26)*(J25/J26),_XLL.PGCD(ABS(L25),ABS(L26))=1)),TRUE,FALSE))</f>
      </c>
      <c r="O25" s="1">
        <v>3</v>
      </c>
      <c r="P25" s="38" t="s">
        <v>1</v>
      </c>
      <c r="Q25" s="1">
        <v>-5</v>
      </c>
      <c r="R25" s="39" t="s">
        <v>0</v>
      </c>
      <c r="S25" s="13"/>
      <c r="T25" s="40">
        <f>IF(OR(S26="",S25=""),"",IF((AND(S25/S26=(O25/O26)*(Q25/Q26),_XLL.PGCD(ABS(S25),ABS(S26))=1,S25&gt;0,S26&gt;0)),TRUE,FALSE))</f>
      </c>
    </row>
    <row r="26" spans="1:20" ht="15">
      <c r="A26" s="2">
        <v>9</v>
      </c>
      <c r="B26" s="38"/>
      <c r="C26" s="2">
        <v>8</v>
      </c>
      <c r="D26" s="39"/>
      <c r="E26" s="14"/>
      <c r="F26" s="40"/>
      <c r="H26" s="2">
        <v>6</v>
      </c>
      <c r="I26" s="38"/>
      <c r="J26" s="2">
        <v>8</v>
      </c>
      <c r="K26" s="39"/>
      <c r="L26" s="14"/>
      <c r="M26" s="40"/>
      <c r="O26" s="2">
        <v>8</v>
      </c>
      <c r="P26" s="38"/>
      <c r="Q26" s="2">
        <v>-3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-1</v>
      </c>
      <c r="B28" s="38" t="s">
        <v>1</v>
      </c>
      <c r="C28" s="1">
        <v>5</v>
      </c>
      <c r="D28" s="39" t="s">
        <v>0</v>
      </c>
      <c r="E28" s="13"/>
      <c r="F28" s="40">
        <f>IF(OR(E29="",E28=""),"",IF((AND(E28/E29=(A28/A29)*(C28/C29),_XLL.PGCD(ABS(E28),ABS(E29))=1)),TRUE,FALSE))</f>
      </c>
      <c r="G28" s="5"/>
      <c r="H28" s="1">
        <v>-1</v>
      </c>
      <c r="I28" s="38" t="s">
        <v>1</v>
      </c>
      <c r="J28" s="1">
        <v>-5</v>
      </c>
      <c r="K28" s="39" t="s">
        <v>0</v>
      </c>
      <c r="L28" s="13"/>
      <c r="M28" s="40">
        <f>IF(OR(L29="",L28=""),"",IF((AND(L28/L29=(H28/H29)*(J28/J29),_XLL.PGCD(ABS(L28),ABS(L29))=1)),TRUE,FALSE))</f>
      </c>
      <c r="O28" s="1">
        <v>-1</v>
      </c>
      <c r="P28" s="38" t="s">
        <v>1</v>
      </c>
      <c r="Q28" s="1">
        <v>5</v>
      </c>
      <c r="R28" s="39" t="s">
        <v>0</v>
      </c>
      <c r="S28" s="13"/>
      <c r="T28" s="40">
        <f>IF(OR(S29="",S28=""),"",IF((AND(S28/S29=(O28/O29)*(Q28/Q29),_XLL.PGCD(ABS(S28),ABS(S29))=1,S28&gt;0,S29&gt;0)),TRUE,FALSE))</f>
      </c>
    </row>
    <row r="29" spans="1:20" ht="15">
      <c r="A29" s="2">
        <v>8</v>
      </c>
      <c r="B29" s="38"/>
      <c r="C29" s="2">
        <v>3</v>
      </c>
      <c r="D29" s="39"/>
      <c r="E29" s="14"/>
      <c r="F29" s="40"/>
      <c r="H29" s="9">
        <v>5</v>
      </c>
      <c r="I29" s="38"/>
      <c r="J29" s="2">
        <v>4</v>
      </c>
      <c r="K29" s="39"/>
      <c r="L29" s="14"/>
      <c r="M29" s="40"/>
      <c r="O29" s="2">
        <v>-5</v>
      </c>
      <c r="P29" s="38"/>
      <c r="Q29" s="2">
        <v>2</v>
      </c>
      <c r="R29" s="39"/>
      <c r="S29" s="14"/>
      <c r="T29" s="40"/>
    </row>
    <row r="30" spans="5:19" ht="15">
      <c r="E30" s="15"/>
      <c r="H30" s="10"/>
      <c r="L30" s="15"/>
      <c r="S30" s="15"/>
    </row>
    <row r="31" spans="3:20" ht="12.75">
      <c r="C31" s="43" t="s">
        <v>33</v>
      </c>
      <c r="D31" s="43"/>
      <c r="E31" s="43"/>
      <c r="L31" s="43" t="s">
        <v>31</v>
      </c>
      <c r="M31" s="43"/>
      <c r="T31" s="29" t="s">
        <v>32</v>
      </c>
    </row>
  </sheetData>
  <sheetProtection password="DCC5" sheet="1" objects="1" scenarios="1"/>
  <mergeCells count="77">
    <mergeCell ref="T28:T29"/>
    <mergeCell ref="K28:K29"/>
    <mergeCell ref="M28:M29"/>
    <mergeCell ref="P28:P29"/>
    <mergeCell ref="R28:R29"/>
    <mergeCell ref="B28:B29"/>
    <mergeCell ref="D28:D29"/>
    <mergeCell ref="F28:F29"/>
    <mergeCell ref="I28:I29"/>
    <mergeCell ref="T22:T23"/>
    <mergeCell ref="B25:B26"/>
    <mergeCell ref="D25:D26"/>
    <mergeCell ref="F25:F26"/>
    <mergeCell ref="I25:I26"/>
    <mergeCell ref="K25:K26"/>
    <mergeCell ref="M25:M26"/>
    <mergeCell ref="P25:P26"/>
    <mergeCell ref="R25:R26"/>
    <mergeCell ref="T25:T26"/>
    <mergeCell ref="R19:R20"/>
    <mergeCell ref="T19:T20"/>
    <mergeCell ref="B22:B23"/>
    <mergeCell ref="D22:D23"/>
    <mergeCell ref="F22:F23"/>
    <mergeCell ref="I22:I23"/>
    <mergeCell ref="K22:K23"/>
    <mergeCell ref="M22:M23"/>
    <mergeCell ref="P22:P23"/>
    <mergeCell ref="R22:R23"/>
    <mergeCell ref="T12:T13"/>
    <mergeCell ref="O15:S15"/>
    <mergeCell ref="O16:R16"/>
    <mergeCell ref="B19:B20"/>
    <mergeCell ref="D19:D20"/>
    <mergeCell ref="F19:F20"/>
    <mergeCell ref="I19:I20"/>
    <mergeCell ref="K19:K20"/>
    <mergeCell ref="M19:M20"/>
    <mergeCell ref="P19:P20"/>
    <mergeCell ref="K12:K13"/>
    <mergeCell ref="M12:M13"/>
    <mergeCell ref="P12:P13"/>
    <mergeCell ref="R12:R13"/>
    <mergeCell ref="B12:B13"/>
    <mergeCell ref="D12:D13"/>
    <mergeCell ref="F12:F13"/>
    <mergeCell ref="I12:I13"/>
    <mergeCell ref="T6:T7"/>
    <mergeCell ref="B9:B10"/>
    <mergeCell ref="D9:D10"/>
    <mergeCell ref="F9:F10"/>
    <mergeCell ref="I9:I10"/>
    <mergeCell ref="K9:K10"/>
    <mergeCell ref="M9:M10"/>
    <mergeCell ref="P9:P10"/>
    <mergeCell ref="R9:R10"/>
    <mergeCell ref="T9:T10"/>
    <mergeCell ref="R3:R4"/>
    <mergeCell ref="T3:T4"/>
    <mergeCell ref="B6:B7"/>
    <mergeCell ref="D6:D7"/>
    <mergeCell ref="F6:F7"/>
    <mergeCell ref="I6:I7"/>
    <mergeCell ref="K6:K7"/>
    <mergeCell ref="M6:M7"/>
    <mergeCell ref="P6:P7"/>
    <mergeCell ref="R6:R7"/>
    <mergeCell ref="C31:E31"/>
    <mergeCell ref="L31:M31"/>
    <mergeCell ref="A1:S1"/>
    <mergeCell ref="B3:B4"/>
    <mergeCell ref="D3:D4"/>
    <mergeCell ref="F3:F4"/>
    <mergeCell ref="I3:I4"/>
    <mergeCell ref="K3:K4"/>
    <mergeCell ref="M3:M4"/>
    <mergeCell ref="P3:P4"/>
  </mergeCells>
  <hyperlinks>
    <hyperlink ref="C31" location="'e10'!A1" display="'e10'!A1"/>
    <hyperlink ref="L31" location="Sommaire!A1" display="Sommaire!A1"/>
    <hyperlink ref="T31" location="'e20'!A1" display="'e20'!A1"/>
  </hyperlink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/>
  <dimension ref="A1:U30"/>
  <sheetViews>
    <sheetView showGridLines="0" zoomScale="85" zoomScaleNormal="85" workbookViewId="0" topLeftCell="A1">
      <selection activeCell="C29" sqref="C29:E29"/>
    </sheetView>
  </sheetViews>
  <sheetFormatPr defaultColWidth="11.421875" defaultRowHeight="12.75"/>
  <cols>
    <col min="1" max="1" width="3.8515625" style="0" customWidth="1"/>
    <col min="2" max="2" width="2.57421875" style="0" customWidth="1"/>
    <col min="3" max="3" width="3.8515625" style="0" customWidth="1"/>
    <col min="4" max="4" width="2.57421875" style="0" customWidth="1"/>
    <col min="5" max="5" width="4.7109375" style="0" customWidth="1"/>
    <col min="6" max="6" width="6.421875" style="0" customWidth="1"/>
    <col min="7" max="7" width="5.7109375" style="0" customWidth="1"/>
    <col min="8" max="8" width="3.28125" style="0" customWidth="1"/>
    <col min="9" max="9" width="2.140625" style="0" bestFit="1" customWidth="1"/>
    <col min="10" max="10" width="5.00390625" style="0" bestFit="1" customWidth="1"/>
    <col min="11" max="11" width="2.57421875" style="0" customWidth="1"/>
    <col min="12" max="12" width="4.7109375" style="0" customWidth="1"/>
    <col min="13" max="13" width="5.7109375" style="0" customWidth="1"/>
    <col min="14" max="14" width="4.8515625" style="0" customWidth="1"/>
    <col min="15" max="15" width="5.140625" style="0" customWidth="1"/>
    <col min="16" max="16" width="2.57421875" style="0" customWidth="1"/>
    <col min="17" max="17" width="5.00390625" style="0" bestFit="1" customWidth="1"/>
    <col min="18" max="18" width="2.57421875" style="0" customWidth="1"/>
    <col min="19" max="19" width="6.00390625" style="0" bestFit="1" customWidth="1"/>
    <col min="20" max="20" width="5.8515625" style="0" customWidth="1"/>
    <col min="21" max="21" width="5.7109375" style="0" customWidth="1"/>
  </cols>
  <sheetData>
    <row r="1" spans="1:21" ht="12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1:20" s="11" customFormat="1" ht="15.75" customHeight="1" thickBot="1">
      <c r="A3" s="1">
        <v>3</v>
      </c>
      <c r="B3" s="48" t="s">
        <v>6</v>
      </c>
      <c r="C3" s="38">
        <v>3</v>
      </c>
      <c r="D3" s="39" t="s">
        <v>0</v>
      </c>
      <c r="E3" s="13"/>
      <c r="F3" s="40">
        <f>IF(OR(E4="",E3=""),"",IF((AND(E3/E4=(A3/A4)/C3,_XLL.PGCD(ABS(E3),ABS(E4))=1)),TRUE,FALSE))</f>
      </c>
      <c r="H3" s="1">
        <v>3</v>
      </c>
      <c r="I3" s="48" t="s">
        <v>6</v>
      </c>
      <c r="J3" s="38">
        <v>2</v>
      </c>
      <c r="K3" s="39" t="s">
        <v>0</v>
      </c>
      <c r="L3" s="13"/>
      <c r="M3" s="40">
        <f>IF(OR(L4="",L3=""),"",IF((AND(L3/L4=(H3/H4)/J3,_XLL.PGCD(ABS(L3),ABS(L4))=1)),TRUE,FALSE))</f>
      </c>
      <c r="O3" s="1">
        <v>1</v>
      </c>
      <c r="P3" s="48" t="s">
        <v>6</v>
      </c>
      <c r="Q3" s="38">
        <v>3</v>
      </c>
      <c r="R3" s="39" t="s">
        <v>0</v>
      </c>
      <c r="S3" s="13"/>
      <c r="T3" s="40">
        <f>IF(OR(S4="",S3=""),"",IF((AND(S3/S4=(O3/O4)/Q3,_XLL.PGCD(ABS(S3),ABS(S4))=1)),TRUE,FALSE))</f>
      </c>
    </row>
    <row r="4" spans="1:20" s="11" customFormat="1" ht="15" customHeight="1">
      <c r="A4" s="2">
        <v>2</v>
      </c>
      <c r="B4" s="48"/>
      <c r="C4" s="38"/>
      <c r="D4" s="39"/>
      <c r="E4" s="14"/>
      <c r="F4" s="40"/>
      <c r="H4" s="2">
        <v>2</v>
      </c>
      <c r="I4" s="48"/>
      <c r="J4" s="38"/>
      <c r="K4" s="39"/>
      <c r="L4" s="14"/>
      <c r="M4" s="40"/>
      <c r="O4" s="2">
        <v>2</v>
      </c>
      <c r="P4" s="48"/>
      <c r="Q4" s="38"/>
      <c r="R4" s="39"/>
      <c r="S4" s="14"/>
      <c r="T4" s="40"/>
    </row>
    <row r="5" s="11" customFormat="1" ht="15"/>
    <row r="6" spans="1:20" s="11" customFormat="1" ht="16.5" customHeight="1" thickBot="1">
      <c r="A6" s="1">
        <v>5</v>
      </c>
      <c r="B6" s="48" t="s">
        <v>6</v>
      </c>
      <c r="C6" s="38">
        <v>3</v>
      </c>
      <c r="D6" s="39" t="s">
        <v>0</v>
      </c>
      <c r="E6" s="13"/>
      <c r="F6" s="40">
        <f>IF(OR(E7="",E6=""),"",IF((AND(E6/E7=(A6/A7)/C6,_XLL.PGCD(ABS(E6),ABS(E7))=1)),TRUE,FALSE))</f>
      </c>
      <c r="H6" s="1">
        <v>1</v>
      </c>
      <c r="I6" s="48" t="s">
        <v>6</v>
      </c>
      <c r="J6" s="38">
        <v>3</v>
      </c>
      <c r="K6" s="39" t="s">
        <v>0</v>
      </c>
      <c r="L6" s="13"/>
      <c r="M6" s="40">
        <f>IF(OR(L7="",L6=""),"",IF((AND(L6/L7=(H6/H7)/J6,_XLL.PGCD(ABS(L6),ABS(L7))=1)),TRUE,FALSE))</f>
      </c>
      <c r="O6" s="1">
        <v>-3</v>
      </c>
      <c r="P6" s="48" t="s">
        <v>6</v>
      </c>
      <c r="Q6" s="38">
        <v>7</v>
      </c>
      <c r="R6" s="39" t="s">
        <v>0</v>
      </c>
      <c r="S6" s="13"/>
      <c r="T6" s="40">
        <f>IF(OR(S7="",S6=""),"",IF((AND(S6/S7=(O6/O7)/Q6,_XLL.PGCD(ABS(S6),ABS(S7))=1)),TRUE,FALSE))</f>
      </c>
    </row>
    <row r="7" spans="1:20" s="11" customFormat="1" ht="15.75" customHeight="1">
      <c r="A7" s="2">
        <v>3</v>
      </c>
      <c r="B7" s="48"/>
      <c r="C7" s="38"/>
      <c r="D7" s="39"/>
      <c r="E7" s="14"/>
      <c r="F7" s="40"/>
      <c r="H7" s="2">
        <v>3</v>
      </c>
      <c r="I7" s="48"/>
      <c r="J7" s="38"/>
      <c r="K7" s="39"/>
      <c r="L7" s="14"/>
      <c r="M7" s="40"/>
      <c r="O7" s="2">
        <v>4</v>
      </c>
      <c r="P7" s="48"/>
      <c r="Q7" s="38"/>
      <c r="R7" s="39"/>
      <c r="S7" s="14"/>
      <c r="T7" s="40"/>
    </row>
    <row r="8" s="11" customFormat="1" ht="15"/>
    <row r="9" spans="1:20" s="11" customFormat="1" ht="16.5" thickBot="1">
      <c r="A9" s="1">
        <v>2</v>
      </c>
      <c r="B9" s="12" t="s">
        <v>6</v>
      </c>
      <c r="C9" s="38">
        <v>4</v>
      </c>
      <c r="D9" s="39" t="s">
        <v>0</v>
      </c>
      <c r="E9" s="13"/>
      <c r="F9" s="40">
        <f>IF(OR(E10="",E9=""),"",IF((AND(E9/E10=(A9/A10)/C9,_XLL.PGCD(ABS(E9),ABS(E10))=1)),TRUE,FALSE))</f>
      </c>
      <c r="H9" s="1">
        <v>6</v>
      </c>
      <c r="I9" s="48" t="s">
        <v>6</v>
      </c>
      <c r="J9" s="38">
        <v>3</v>
      </c>
      <c r="K9" s="39" t="s">
        <v>0</v>
      </c>
      <c r="L9" s="13"/>
      <c r="M9" s="40">
        <f>IF(OR(L10="",L9=""),"",IF((AND(L9/L10=(H9/H10)/J9,_XLL.PGCD(ABS(L9),ABS(L10))=1)),TRUE,FALSE))</f>
      </c>
      <c r="O9" s="1">
        <v>1</v>
      </c>
      <c r="P9" s="48" t="s">
        <v>6</v>
      </c>
      <c r="Q9" s="47">
        <v>-9</v>
      </c>
      <c r="R9" s="39" t="s">
        <v>0</v>
      </c>
      <c r="S9" s="13"/>
      <c r="T9" s="40">
        <f>IF(OR(S10="",S9=""),"",IF((AND(S9/S10=(O9/O10)/Q9,_XLL.PGCD(ABS(S9),ABS(S10))=1)),TRUE,FALSE))</f>
      </c>
    </row>
    <row r="10" spans="1:20" s="11" customFormat="1" ht="15.75">
      <c r="A10" s="2">
        <v>5</v>
      </c>
      <c r="B10" s="12"/>
      <c r="C10" s="38"/>
      <c r="D10" s="39"/>
      <c r="E10" s="14"/>
      <c r="F10" s="40"/>
      <c r="H10" s="2">
        <v>-7</v>
      </c>
      <c r="I10" s="48"/>
      <c r="J10" s="38"/>
      <c r="K10" s="39"/>
      <c r="L10" s="14"/>
      <c r="M10" s="40"/>
      <c r="O10" s="2">
        <v>100</v>
      </c>
      <c r="P10" s="48"/>
      <c r="Q10" s="47"/>
      <c r="R10" s="39"/>
      <c r="S10" s="14"/>
      <c r="T10" s="40"/>
    </row>
    <row r="12" spans="5:19" ht="12.75">
      <c r="E12" s="16"/>
      <c r="L12" s="16"/>
      <c r="S12" s="16"/>
    </row>
    <row r="13" spans="5:19" ht="12.75">
      <c r="E13" s="16"/>
      <c r="L13" s="16"/>
      <c r="S13" s="16"/>
    </row>
    <row r="14" spans="15:20" ht="15">
      <c r="O14" s="46" t="s">
        <v>4</v>
      </c>
      <c r="P14" s="46"/>
      <c r="Q14" s="46"/>
      <c r="R14" s="46"/>
      <c r="S14" s="46"/>
      <c r="T14" s="46"/>
    </row>
    <row r="19" spans="5:19" ht="12.75">
      <c r="E19" s="16"/>
      <c r="L19" s="16"/>
      <c r="S19" s="16"/>
    </row>
    <row r="20" spans="1:20" s="11" customFormat="1" ht="16.5" customHeight="1" thickBot="1">
      <c r="A20" s="1">
        <v>3</v>
      </c>
      <c r="B20" s="48" t="s">
        <v>6</v>
      </c>
      <c r="C20" s="38">
        <v>10</v>
      </c>
      <c r="D20" s="39" t="s">
        <v>0</v>
      </c>
      <c r="E20" s="13"/>
      <c r="F20" s="40">
        <f>IF(OR(E21="",E20=""),"",IF((AND(E20/E21=(A20/A21)/C20,_XLL.PGCD(ABS(E20),ABS(E21))=1)),TRUE,FALSE))</f>
      </c>
      <c r="H20" s="1">
        <v>2</v>
      </c>
      <c r="I20" s="48" t="s">
        <v>6</v>
      </c>
      <c r="J20" s="38">
        <v>2</v>
      </c>
      <c r="K20" s="39" t="s">
        <v>0</v>
      </c>
      <c r="L20" s="13"/>
      <c r="M20" s="40">
        <f>IF(OR(L21="",L20=""),"",IF((AND(L20/L21=(H20/H21)/J20,_XLL.PGCD(ABS(L20),ABS(L21))=1)),TRUE,FALSE))</f>
      </c>
      <c r="O20" s="1">
        <v>-1</v>
      </c>
      <c r="P20" s="48" t="s">
        <v>6</v>
      </c>
      <c r="Q20" s="38">
        <v>5</v>
      </c>
      <c r="R20" s="39" t="s">
        <v>0</v>
      </c>
      <c r="S20" s="13"/>
      <c r="T20" s="40">
        <f>IF(OR(S21="",S20=""),"",IF((AND(S20/S21=(O20/O21)/Q20,_XLL.PGCD(ABS(S20),ABS(S21))=1,S20&gt;0,S21&gt;0)),TRUE,FALSE))</f>
      </c>
    </row>
    <row r="21" spans="1:20" s="11" customFormat="1" ht="15.75" customHeight="1">
      <c r="A21" s="2">
        <v>2</v>
      </c>
      <c r="B21" s="48"/>
      <c r="C21" s="38"/>
      <c r="D21" s="39"/>
      <c r="E21" s="14"/>
      <c r="F21" s="40"/>
      <c r="H21" s="2">
        <v>3</v>
      </c>
      <c r="I21" s="48"/>
      <c r="J21" s="38"/>
      <c r="K21" s="39"/>
      <c r="L21" s="14"/>
      <c r="M21" s="40"/>
      <c r="O21" s="2">
        <v>-3</v>
      </c>
      <c r="P21" s="48"/>
      <c r="Q21" s="38"/>
      <c r="R21" s="39"/>
      <c r="S21" s="14"/>
      <c r="T21" s="40"/>
    </row>
    <row r="22" spans="5:19" s="11" customFormat="1" ht="15">
      <c r="E22" s="17"/>
      <c r="L22" s="17"/>
      <c r="S22" s="17"/>
    </row>
    <row r="23" spans="1:20" s="11" customFormat="1" ht="16.5" customHeight="1" thickBot="1">
      <c r="A23" s="1">
        <v>55</v>
      </c>
      <c r="B23" s="48" t="s">
        <v>6</v>
      </c>
      <c r="C23" s="38">
        <v>3</v>
      </c>
      <c r="D23" s="39" t="s">
        <v>0</v>
      </c>
      <c r="E23" s="13"/>
      <c r="F23" s="40">
        <f>IF(OR(E24="",E23=""),"",IF((AND(E23/E24=(A23/A24)/C23,_XLL.PGCD(ABS(E23),ABS(E24))=1)),TRUE,FALSE))</f>
      </c>
      <c r="H23" s="1">
        <v>9</v>
      </c>
      <c r="I23" s="48" t="s">
        <v>6</v>
      </c>
      <c r="J23" s="47">
        <v>-3</v>
      </c>
      <c r="K23" s="39" t="s">
        <v>0</v>
      </c>
      <c r="L23" s="13"/>
      <c r="M23" s="40">
        <f>IF(OR(L24="",L23=""),"",IF((AND(L23/L24=(H23/H24)/J23,_XLL.PGCD(ABS(L23),ABS(L24))=1)),TRUE,FALSE))</f>
      </c>
      <c r="O23" s="1">
        <v>3</v>
      </c>
      <c r="P23" s="48" t="s">
        <v>6</v>
      </c>
      <c r="Q23" s="47">
        <v>-6</v>
      </c>
      <c r="R23" s="39" t="s">
        <v>0</v>
      </c>
      <c r="S23" s="13"/>
      <c r="T23" s="40">
        <f>IF(OR(S24="",S23=""),"",IF((AND(S23/S24=(O23/O24)/Q23,_XLL.PGCD(ABS(S23),ABS(S24))=1,S23&gt;0,S24&gt;0)),TRUE,FALSE))</f>
      </c>
    </row>
    <row r="24" spans="1:20" s="11" customFormat="1" ht="15.75" customHeight="1">
      <c r="A24" s="2">
        <v>3</v>
      </c>
      <c r="B24" s="48"/>
      <c r="C24" s="38"/>
      <c r="D24" s="39"/>
      <c r="E24" s="14"/>
      <c r="F24" s="40"/>
      <c r="H24" s="2">
        <v>2</v>
      </c>
      <c r="I24" s="48"/>
      <c r="J24" s="47"/>
      <c r="K24" s="39"/>
      <c r="L24" s="14"/>
      <c r="M24" s="40"/>
      <c r="O24" s="2">
        <v>-7</v>
      </c>
      <c r="P24" s="48"/>
      <c r="Q24" s="47"/>
      <c r="R24" s="39"/>
      <c r="S24" s="14"/>
      <c r="T24" s="40"/>
    </row>
    <row r="25" spans="5:19" s="11" customFormat="1" ht="15">
      <c r="E25" s="17"/>
      <c r="L25" s="17"/>
      <c r="S25" s="17"/>
    </row>
    <row r="26" spans="1:20" s="11" customFormat="1" ht="16.5" customHeight="1" thickBot="1">
      <c r="A26" s="1">
        <v>2</v>
      </c>
      <c r="B26" s="48" t="s">
        <v>6</v>
      </c>
      <c r="C26" s="38">
        <v>4</v>
      </c>
      <c r="D26" s="39" t="s">
        <v>0</v>
      </c>
      <c r="E26" s="13"/>
      <c r="F26" s="40">
        <f>IF(OR(E27="",E26=""),"",IF((AND(E26/E27=(A26/A27)/C26,_XLL.PGCD(ABS(E26),ABS(E27))=1)),TRUE,FALSE))</f>
      </c>
      <c r="H26" s="1">
        <v>-4</v>
      </c>
      <c r="I26" s="48" t="s">
        <v>6</v>
      </c>
      <c r="J26" s="38">
        <v>2</v>
      </c>
      <c r="K26" s="39" t="s">
        <v>0</v>
      </c>
      <c r="L26" s="13"/>
      <c r="M26" s="40">
        <f>IF(OR(L27="",L26=""),"",IF((AND(L26/L27=(H26/H27)/J26,_XLL.PGCD(ABS(L26),ABS(L27))=1,L26&gt;0,L27&gt;0)),TRUE,FALSE))</f>
      </c>
      <c r="O26" s="1">
        <v>-1</v>
      </c>
      <c r="P26" s="48" t="s">
        <v>6</v>
      </c>
      <c r="Q26" s="38">
        <v>9</v>
      </c>
      <c r="R26" s="39" t="s">
        <v>0</v>
      </c>
      <c r="S26" s="13"/>
      <c r="T26" s="40">
        <f>IF(OR(S27="",S26=""),"",IF((AND(S26/S27=(O26/O27)/Q26,_XLL.PGCD(ABS(S26),ABS(S27))=1,S26&gt;0,S27&gt;0)),TRUE,FALSE))</f>
      </c>
    </row>
    <row r="27" spans="1:20" s="11" customFormat="1" ht="15.75" customHeight="1">
      <c r="A27" s="2">
        <v>7</v>
      </c>
      <c r="B27" s="48"/>
      <c r="C27" s="38"/>
      <c r="D27" s="39"/>
      <c r="E27" s="14"/>
      <c r="F27" s="40"/>
      <c r="H27" s="2">
        <v>-6</v>
      </c>
      <c r="I27" s="48"/>
      <c r="J27" s="38"/>
      <c r="K27" s="39"/>
      <c r="L27" s="14"/>
      <c r="M27" s="40"/>
      <c r="O27" s="2">
        <v>-10</v>
      </c>
      <c r="P27" s="48"/>
      <c r="Q27" s="38"/>
      <c r="R27" s="39"/>
      <c r="S27" s="14"/>
      <c r="T27" s="40"/>
    </row>
    <row r="28" spans="5:19" ht="12.75">
      <c r="E28" s="16"/>
      <c r="L28" s="16"/>
      <c r="S28" s="16"/>
    </row>
    <row r="29" spans="3:20" ht="12.75">
      <c r="C29" s="43" t="s">
        <v>33</v>
      </c>
      <c r="D29" s="43"/>
      <c r="E29" s="43"/>
      <c r="L29" s="43" t="s">
        <v>31</v>
      </c>
      <c r="M29" s="43"/>
      <c r="T29" s="29" t="s">
        <v>32</v>
      </c>
    </row>
    <row r="30" spans="5:19" ht="12.75">
      <c r="E30" s="16"/>
      <c r="L30" s="16"/>
      <c r="S30" s="16"/>
    </row>
  </sheetData>
  <sheetProtection password="DCC5" sheet="1" objects="1" scenarios="1"/>
  <mergeCells count="75">
    <mergeCell ref="I26:I27"/>
    <mergeCell ref="J26:J27"/>
    <mergeCell ref="K26:K27"/>
    <mergeCell ref="T26:T27"/>
    <mergeCell ref="M26:M27"/>
    <mergeCell ref="P26:P27"/>
    <mergeCell ref="Q26:Q27"/>
    <mergeCell ref="R26:R27"/>
    <mergeCell ref="B26:B27"/>
    <mergeCell ref="C26:C27"/>
    <mergeCell ref="D26:D27"/>
    <mergeCell ref="F26:F27"/>
    <mergeCell ref="P23:P24"/>
    <mergeCell ref="Q23:Q24"/>
    <mergeCell ref="R23:R24"/>
    <mergeCell ref="T23:T24"/>
    <mergeCell ref="I23:I24"/>
    <mergeCell ref="J23:J24"/>
    <mergeCell ref="K23:K24"/>
    <mergeCell ref="M23:M24"/>
    <mergeCell ref="B23:B24"/>
    <mergeCell ref="C23:C24"/>
    <mergeCell ref="D23:D24"/>
    <mergeCell ref="F23:F24"/>
    <mergeCell ref="P20:P21"/>
    <mergeCell ref="Q20:Q21"/>
    <mergeCell ref="R20:R21"/>
    <mergeCell ref="T20:T21"/>
    <mergeCell ref="I20:I21"/>
    <mergeCell ref="J20:J21"/>
    <mergeCell ref="K20:K21"/>
    <mergeCell ref="M20:M21"/>
    <mergeCell ref="B20:B21"/>
    <mergeCell ref="C20:C21"/>
    <mergeCell ref="D20:D21"/>
    <mergeCell ref="F20:F21"/>
    <mergeCell ref="Q9:Q10"/>
    <mergeCell ref="R9:R10"/>
    <mergeCell ref="T9:T10"/>
    <mergeCell ref="O14:T14"/>
    <mergeCell ref="P9:P10"/>
    <mergeCell ref="T6:T7"/>
    <mergeCell ref="C9:C10"/>
    <mergeCell ref="D9:D10"/>
    <mergeCell ref="F9:F10"/>
    <mergeCell ref="I9:I10"/>
    <mergeCell ref="J9:J10"/>
    <mergeCell ref="K9:K10"/>
    <mergeCell ref="M9:M10"/>
    <mergeCell ref="M6:M7"/>
    <mergeCell ref="P6:P7"/>
    <mergeCell ref="Q6:Q7"/>
    <mergeCell ref="R6:R7"/>
    <mergeCell ref="Q3:Q4"/>
    <mergeCell ref="R3:R4"/>
    <mergeCell ref="M3:M4"/>
    <mergeCell ref="P3:P4"/>
    <mergeCell ref="T3:T4"/>
    <mergeCell ref="B6:B7"/>
    <mergeCell ref="C6:C7"/>
    <mergeCell ref="D6:D7"/>
    <mergeCell ref="F6:F7"/>
    <mergeCell ref="I6:I7"/>
    <mergeCell ref="J6:J7"/>
    <mergeCell ref="K6:K7"/>
    <mergeCell ref="C29:E29"/>
    <mergeCell ref="L29:M29"/>
    <mergeCell ref="A1:U1"/>
    <mergeCell ref="B3:B4"/>
    <mergeCell ref="C3:C4"/>
    <mergeCell ref="D3:D4"/>
    <mergeCell ref="F3:F4"/>
    <mergeCell ref="I3:I4"/>
    <mergeCell ref="J3:J4"/>
    <mergeCell ref="K3:K4"/>
  </mergeCells>
  <hyperlinks>
    <hyperlink ref="C29" location="'e11'!A1" display="'e11'!A1"/>
    <hyperlink ref="L29" location="Sommaire!A1" display="Sommaire!A1"/>
    <hyperlink ref="T29" location="'e21'!A1" display="'e21'!A1"/>
  </hyperlink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/>
  <dimension ref="A1:U31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5.140625" style="4" customWidth="1"/>
    <col min="2" max="2" width="2.57421875" style="4" customWidth="1"/>
    <col min="3" max="3" width="5.140625" style="4" customWidth="1"/>
    <col min="4" max="4" width="2.140625" style="4" customWidth="1"/>
    <col min="5" max="5" width="5.140625" style="4" customWidth="1"/>
    <col min="6" max="7" width="5.7109375" style="4" customWidth="1"/>
    <col min="8" max="8" width="3.8515625" style="4" customWidth="1"/>
    <col min="9" max="9" width="2.57421875" style="4" customWidth="1"/>
    <col min="10" max="10" width="3.8515625" style="4" customWidth="1"/>
    <col min="11" max="11" width="2.57421875" style="4" customWidth="1"/>
    <col min="12" max="12" width="4.7109375" style="4" customWidth="1"/>
    <col min="13" max="13" width="5.7109375" style="4" customWidth="1"/>
    <col min="14" max="14" width="5.57421875" style="4" customWidth="1"/>
    <col min="15" max="15" width="5.140625" style="4" customWidth="1"/>
    <col min="16" max="16" width="2.57421875" style="4" customWidth="1"/>
    <col min="17" max="17" width="5.140625" style="4" customWidth="1"/>
    <col min="18" max="18" width="2.57421875" style="4" customWidth="1"/>
    <col min="19" max="19" width="6.00390625" style="4" customWidth="1"/>
    <col min="20" max="20" width="5.8515625" style="4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1</v>
      </c>
      <c r="B3" s="48" t="s">
        <v>6</v>
      </c>
      <c r="C3" s="1">
        <v>2</v>
      </c>
      <c r="D3" s="39" t="s">
        <v>0</v>
      </c>
      <c r="E3" s="13"/>
      <c r="F3" s="40">
        <f>IF(OR(E4="",E3=""),"",IF((AND(E3/E4=(A3/A4)/(C3/C4),_XLL.PGCD(ABS(E3),ABS(E4))=1)),TRUE,FALSE))</f>
      </c>
      <c r="G3" s="5"/>
      <c r="H3" s="1">
        <v>3</v>
      </c>
      <c r="I3" s="48" t="s">
        <v>6</v>
      </c>
      <c r="J3" s="1">
        <v>3</v>
      </c>
      <c r="K3" s="39" t="s">
        <v>0</v>
      </c>
      <c r="L3" s="13"/>
      <c r="M3" s="40">
        <f>IF(OR(L4="",L3=""),"",IF((AND(L3/L4=(H3/H4)/(J3/J4),_XLL.PGCD(ABS(L3),ABS(L4))=1)),TRUE,FALSE))</f>
      </c>
      <c r="O3" s="1">
        <v>1</v>
      </c>
      <c r="P3" s="48" t="s">
        <v>6</v>
      </c>
      <c r="Q3" s="1">
        <v>2</v>
      </c>
      <c r="R3" s="39" t="s">
        <v>0</v>
      </c>
      <c r="S3" s="13"/>
      <c r="T3" s="40">
        <f>IF(OR(S4="",S3=""),"",IF((AND(S3/S4=(O3/O4)/(Q3/Q4),_XLL.PGCD(ABS(S3),ABS(S4))=1)),TRUE,FALSE))</f>
      </c>
    </row>
    <row r="4" spans="1:20" ht="15">
      <c r="A4" s="2">
        <v>2</v>
      </c>
      <c r="B4" s="48"/>
      <c r="C4" s="2">
        <v>7</v>
      </c>
      <c r="D4" s="39"/>
      <c r="E4" s="14"/>
      <c r="F4" s="40"/>
      <c r="H4" s="2">
        <v>7</v>
      </c>
      <c r="I4" s="48"/>
      <c r="J4" s="2">
        <v>3</v>
      </c>
      <c r="K4" s="39"/>
      <c r="L4" s="14"/>
      <c r="M4" s="40"/>
      <c r="O4" s="2">
        <v>6</v>
      </c>
      <c r="P4" s="48"/>
      <c r="Q4" s="2">
        <v>3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48" t="s">
        <v>6</v>
      </c>
      <c r="C6" s="1">
        <v>5</v>
      </c>
      <c r="D6" s="39" t="s">
        <v>0</v>
      </c>
      <c r="E6" s="13"/>
      <c r="F6" s="40">
        <f>IF(OR(E7="",E6=""),"",IF((AND(E6/E7=(A6/A7)/(C6/C7),_XLL.PGCD(ABS(E6),ABS(E7))=1)),TRUE,FALSE))</f>
      </c>
      <c r="G6" s="5"/>
      <c r="H6" s="1">
        <v>6</v>
      </c>
      <c r="I6" s="48" t="s">
        <v>6</v>
      </c>
      <c r="J6" s="1">
        <v>5</v>
      </c>
      <c r="K6" s="39" t="s">
        <v>0</v>
      </c>
      <c r="L6" s="13"/>
      <c r="M6" s="40">
        <f>IF(OR(L7="",L6=""),"",IF((AND(L6/L7=(H6/H7)/(J6/J7),_XLL.PGCD(ABS(L6),ABS(L7))=1)),TRUE,FALSE))</f>
      </c>
      <c r="O6" s="1">
        <v>5</v>
      </c>
      <c r="P6" s="48" t="s">
        <v>6</v>
      </c>
      <c r="Q6" s="1">
        <v>3</v>
      </c>
      <c r="R6" s="39" t="s">
        <v>0</v>
      </c>
      <c r="S6" s="13"/>
      <c r="T6" s="40">
        <f>IF(OR(S7="",S6=""),"",IF((AND(S6/S7=(O6/O7)/(Q6/Q7),_XLL.PGCD(ABS(S6),ABS(S7))=1)),TRUE,FALSE))</f>
      </c>
    </row>
    <row r="7" spans="1:20" ht="15">
      <c r="A7" s="2">
        <v>3</v>
      </c>
      <c r="B7" s="48"/>
      <c r="C7" s="2">
        <v>5</v>
      </c>
      <c r="D7" s="39"/>
      <c r="E7" s="14"/>
      <c r="F7" s="40"/>
      <c r="H7" s="2">
        <v>3</v>
      </c>
      <c r="I7" s="48"/>
      <c r="J7" s="2">
        <v>7</v>
      </c>
      <c r="K7" s="39"/>
      <c r="L7" s="14"/>
      <c r="M7" s="40"/>
      <c r="O7" s="2">
        <v>4</v>
      </c>
      <c r="P7" s="48"/>
      <c r="Q7" s="2">
        <v>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48" t="s">
        <v>6</v>
      </c>
      <c r="C9" s="1">
        <v>5</v>
      </c>
      <c r="D9" s="39" t="s">
        <v>0</v>
      </c>
      <c r="E9" s="13"/>
      <c r="F9" s="40">
        <f>IF(OR(E10="",E9=""),"",IF((AND(E9/E10=(A9/A10)/(C9/C10),_XLL.PGCD(ABS(E9),ABS(E10))=1)),TRUE,FALSE))</f>
      </c>
      <c r="G9" s="5"/>
      <c r="H9" s="1">
        <v>9</v>
      </c>
      <c r="I9" s="48" t="s">
        <v>6</v>
      </c>
      <c r="J9" s="1">
        <v>5</v>
      </c>
      <c r="K9" s="39" t="s">
        <v>0</v>
      </c>
      <c r="L9" s="13"/>
      <c r="M9" s="40">
        <f>IF(OR(L10="",L9=""),"",IF((AND(L9/L10=(H9/H10)/(J9/J10),_XLL.PGCD(ABS(L9),ABS(L10))=1)),TRUE,FALSE))</f>
      </c>
      <c r="O9" s="1">
        <v>25</v>
      </c>
      <c r="P9" s="48" t="s">
        <v>6</v>
      </c>
      <c r="Q9" s="1">
        <v>5</v>
      </c>
      <c r="R9" s="39" t="s">
        <v>0</v>
      </c>
      <c r="S9" s="13"/>
      <c r="T9" s="40">
        <f>IF(OR(S10="",S9=""),"",IF((AND(S9/S10=(O9/O10)/(Q9/Q10),_XLL.PGCD(ABS(S9),ABS(S10))=1)),TRUE,FALSE))</f>
      </c>
    </row>
    <row r="10" spans="1:20" ht="15">
      <c r="A10" s="2">
        <v>4</v>
      </c>
      <c r="B10" s="48"/>
      <c r="C10" s="2">
        <v>7</v>
      </c>
      <c r="D10" s="39"/>
      <c r="E10" s="14"/>
      <c r="F10" s="40"/>
      <c r="H10" s="2">
        <v>7</v>
      </c>
      <c r="I10" s="48"/>
      <c r="J10" s="2">
        <v>3</v>
      </c>
      <c r="K10" s="39"/>
      <c r="L10" s="14"/>
      <c r="M10" s="40"/>
      <c r="O10" s="2">
        <v>2</v>
      </c>
      <c r="P10" s="48"/>
      <c r="Q10" s="2">
        <v>5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48" t="s">
        <v>6</v>
      </c>
      <c r="C12" s="1">
        <v>1</v>
      </c>
      <c r="D12" s="39" t="s">
        <v>0</v>
      </c>
      <c r="E12" s="13"/>
      <c r="F12" s="40">
        <f>IF(OR(E13="",E12=""),"",IF((AND(E12/E13=(A12/A13)/(C12/C13),_XLL.PGCD(ABS(E12),ABS(E13))=1)),TRUE,FALSE))</f>
      </c>
      <c r="G12" s="5"/>
      <c r="H12" s="1">
        <v>10</v>
      </c>
      <c r="I12" s="48" t="s">
        <v>6</v>
      </c>
      <c r="J12" s="1">
        <v>10</v>
      </c>
      <c r="K12" s="39" t="s">
        <v>0</v>
      </c>
      <c r="L12" s="13"/>
      <c r="M12" s="40">
        <f>IF(OR(L13="",L12=""),"",IF((AND(L12/L13=(H12/H13)/(J12/J13),_XLL.PGCD(ABS(L12),ABS(L13))=1)),TRUE,FALSE))</f>
      </c>
      <c r="O12" s="1">
        <v>1</v>
      </c>
      <c r="P12" s="48" t="s">
        <v>6</v>
      </c>
      <c r="Q12" s="1">
        <v>1</v>
      </c>
      <c r="R12" s="39" t="s">
        <v>0</v>
      </c>
      <c r="S12" s="13"/>
      <c r="T12" s="40">
        <f>IF(OR(S13="",S12=""),"",IF((AND(S12/S13=(O12/O13)/(Q12/Q13),_XLL.PGCD(ABS(S12),ABS(S13))=1)),TRUE,FALSE))</f>
      </c>
    </row>
    <row r="13" spans="1:20" ht="15">
      <c r="A13" s="2">
        <v>4</v>
      </c>
      <c r="B13" s="48"/>
      <c r="C13" s="2">
        <v>6</v>
      </c>
      <c r="D13" s="39"/>
      <c r="E13" s="14"/>
      <c r="F13" s="40"/>
      <c r="H13" s="2">
        <v>8</v>
      </c>
      <c r="I13" s="48"/>
      <c r="J13" s="2">
        <v>7</v>
      </c>
      <c r="K13" s="39"/>
      <c r="L13" s="14"/>
      <c r="M13" s="40"/>
      <c r="O13" s="2">
        <v>9</v>
      </c>
      <c r="P13" s="48"/>
      <c r="Q13" s="2">
        <v>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19" spans="1:20" ht="15.75" thickBot="1">
      <c r="A19" s="1">
        <v>3</v>
      </c>
      <c r="B19" s="48" t="s">
        <v>6</v>
      </c>
      <c r="C19" s="1">
        <v>-2</v>
      </c>
      <c r="D19" s="39" t="s">
        <v>0</v>
      </c>
      <c r="E19" s="13"/>
      <c r="F19" s="40">
        <f>IF(OR(E20="",E19=""),"",IF((AND(E19/E20=(A19/A20)/(C19/C20),_XLL.PGCD(ABS(E19),ABS(E20))=1)),TRUE,FALSE))</f>
      </c>
      <c r="G19" s="5"/>
      <c r="H19" s="1">
        <v>-3</v>
      </c>
      <c r="I19" s="48" t="s">
        <v>6</v>
      </c>
      <c r="J19" s="1">
        <v>-2</v>
      </c>
      <c r="K19" s="39" t="s">
        <v>0</v>
      </c>
      <c r="L19" s="13"/>
      <c r="M19" s="40">
        <f>IF(OR(L20="",L19=""),"",IF((AND(L19/L20=(H19/H20)/(J19/J20),_XLL.PGCD(ABS(L19),ABS(L20))=1)),TRUE,FALSE))</f>
      </c>
      <c r="O19" s="1">
        <v>3</v>
      </c>
      <c r="P19" s="48" t="s">
        <v>6</v>
      </c>
      <c r="Q19" s="1">
        <v>-2</v>
      </c>
      <c r="R19" s="39" t="s">
        <v>0</v>
      </c>
      <c r="S19" s="13"/>
      <c r="T19" s="40">
        <f>IF(OR(S20="",S19=""),"",IF((AND(S19/S20=(O19/O20)/(Q19/Q20),_XLL.PGCD(ABS(S19),ABS(S20))=1)),TRUE,FALSE))</f>
      </c>
    </row>
    <row r="20" spans="1:20" ht="15">
      <c r="A20" s="2">
        <v>9</v>
      </c>
      <c r="B20" s="48"/>
      <c r="C20" s="2">
        <v>4</v>
      </c>
      <c r="D20" s="39"/>
      <c r="E20" s="14"/>
      <c r="F20" s="40"/>
      <c r="H20" s="2">
        <v>8</v>
      </c>
      <c r="I20" s="48"/>
      <c r="J20" s="2">
        <v>9</v>
      </c>
      <c r="K20" s="39"/>
      <c r="L20" s="14"/>
      <c r="M20" s="40"/>
      <c r="O20" s="2">
        <v>-3</v>
      </c>
      <c r="P20" s="48"/>
      <c r="Q20" s="2">
        <v>-7</v>
      </c>
      <c r="R20" s="39"/>
      <c r="S20" s="14"/>
      <c r="T20" s="40"/>
    </row>
    <row r="21" spans="1:20" ht="15">
      <c r="A21" s="3"/>
      <c r="B21" s="3"/>
      <c r="C21" s="3"/>
      <c r="E21" s="15"/>
      <c r="F21" s="3"/>
      <c r="H21" s="3"/>
      <c r="I21" s="3"/>
      <c r="J21" s="3"/>
      <c r="L21" s="15"/>
      <c r="M21" s="3"/>
      <c r="O21" s="3"/>
      <c r="P21" s="3"/>
      <c r="Q21" s="3"/>
      <c r="S21" s="15"/>
      <c r="T21" s="3"/>
    </row>
    <row r="22" spans="1:20" ht="15.75" thickBot="1">
      <c r="A22" s="1">
        <v>2</v>
      </c>
      <c r="B22" s="48" t="s">
        <v>6</v>
      </c>
      <c r="C22" s="1">
        <v>-1</v>
      </c>
      <c r="D22" s="39" t="s">
        <v>0</v>
      </c>
      <c r="E22" s="13"/>
      <c r="F22" s="40">
        <f>IF(OR(E23="",E22=""),"",IF((AND(E22/E23=(A22/A23)/(C22/C23),_XLL.PGCD(ABS(E22),ABS(E23))=1)),TRUE,FALSE))</f>
      </c>
      <c r="G22" s="5"/>
      <c r="H22" s="1">
        <v>-2</v>
      </c>
      <c r="I22" s="48" t="s">
        <v>6</v>
      </c>
      <c r="J22" s="1">
        <v>-1</v>
      </c>
      <c r="K22" s="39" t="s">
        <v>0</v>
      </c>
      <c r="L22" s="13"/>
      <c r="M22" s="40">
        <f>IF(OR(L23="",L22=""),"",IF((AND(L22/L23=(H22/H23)/(J22/J23),_XLL.PGCD(ABS(L22),ABS(L23))=1)),TRUE,FALSE))</f>
      </c>
      <c r="O22" s="1">
        <v>2</v>
      </c>
      <c r="P22" s="48" t="s">
        <v>6</v>
      </c>
      <c r="Q22" s="1">
        <v>-1</v>
      </c>
      <c r="R22" s="39" t="s">
        <v>0</v>
      </c>
      <c r="S22" s="13"/>
      <c r="T22" s="40">
        <f>IF(OR(S23="",S22=""),"",IF((AND(S22/S23=(O22/O23)/(Q22/Q23),_XLL.PGCD(ABS(S22),ABS(S23))=1)),TRUE,FALSE))</f>
      </c>
    </row>
    <row r="23" spans="1:20" ht="15">
      <c r="A23" s="2">
        <v>6</v>
      </c>
      <c r="B23" s="48"/>
      <c r="C23" s="2">
        <v>7</v>
      </c>
      <c r="D23" s="39"/>
      <c r="E23" s="14"/>
      <c r="F23" s="40"/>
      <c r="H23" s="2">
        <v>8</v>
      </c>
      <c r="I23" s="48"/>
      <c r="J23" s="2">
        <v>3</v>
      </c>
      <c r="K23" s="39"/>
      <c r="L23" s="14"/>
      <c r="M23" s="40"/>
      <c r="O23" s="2">
        <v>-7</v>
      </c>
      <c r="P23" s="48"/>
      <c r="Q23" s="2">
        <v>-6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3</v>
      </c>
      <c r="B25" s="48" t="s">
        <v>6</v>
      </c>
      <c r="C25" s="1">
        <v>-5</v>
      </c>
      <c r="D25" s="39" t="s">
        <v>0</v>
      </c>
      <c r="E25" s="13"/>
      <c r="F25" s="40">
        <f>IF(OR(E26="",E25=""),"",IF((AND(E25/E26=(A25/A26)/(C25/C26),_XLL.PGCD(ABS(E25),ABS(E26))=1)),TRUE,FALSE))</f>
      </c>
      <c r="G25" s="5"/>
      <c r="H25" s="1">
        <v>-3</v>
      </c>
      <c r="I25" s="48" t="s">
        <v>6</v>
      </c>
      <c r="J25" s="1">
        <v>-5</v>
      </c>
      <c r="K25" s="39" t="s">
        <v>0</v>
      </c>
      <c r="L25" s="13"/>
      <c r="M25" s="40">
        <f>IF(OR(L26="",L25=""),"",IF((AND(L25/L26=(H25/H26)/(J25/J26),_XLL.PGCD(ABS(L25),ABS(L26))=1)),TRUE,FALSE))</f>
      </c>
      <c r="O25" s="1">
        <v>3</v>
      </c>
      <c r="P25" s="48" t="s">
        <v>6</v>
      </c>
      <c r="Q25" s="1">
        <v>-5</v>
      </c>
      <c r="R25" s="39" t="s">
        <v>0</v>
      </c>
      <c r="S25" s="13"/>
      <c r="T25" s="40">
        <f>IF(OR(S26="",S25=""),"",IF((AND(S25/S26=(O25/O26)/(Q25/Q26),_XLL.PGCD(ABS(S25),ABS(S26))=1,S25&gt;0,S26&gt;0)),TRUE,FALSE))</f>
      </c>
    </row>
    <row r="26" spans="1:20" ht="15">
      <c r="A26" s="2">
        <v>9</v>
      </c>
      <c r="B26" s="48"/>
      <c r="C26" s="2">
        <v>8</v>
      </c>
      <c r="D26" s="39"/>
      <c r="E26" s="14"/>
      <c r="F26" s="40"/>
      <c r="H26" s="2">
        <v>6</v>
      </c>
      <c r="I26" s="48"/>
      <c r="J26" s="2">
        <v>8</v>
      </c>
      <c r="K26" s="39"/>
      <c r="L26" s="14"/>
      <c r="M26" s="40"/>
      <c r="O26" s="2">
        <v>8</v>
      </c>
      <c r="P26" s="48"/>
      <c r="Q26" s="2">
        <v>-3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-1</v>
      </c>
      <c r="B28" s="48" t="s">
        <v>6</v>
      </c>
      <c r="C28" s="1">
        <v>5</v>
      </c>
      <c r="D28" s="39" t="s">
        <v>0</v>
      </c>
      <c r="E28" s="13"/>
      <c r="F28" s="40">
        <f>IF(OR(E29="",E28=""),"",IF((AND(E28/E29=(A28/A29)/(C28/C29),_XLL.PGCD(ABS(E28),ABS(E29))=1)),TRUE,FALSE))</f>
      </c>
      <c r="G28" s="5"/>
      <c r="H28" s="1">
        <v>-1</v>
      </c>
      <c r="I28" s="48" t="s">
        <v>6</v>
      </c>
      <c r="J28" s="1">
        <v>-5</v>
      </c>
      <c r="K28" s="39" t="s">
        <v>0</v>
      </c>
      <c r="L28" s="13"/>
      <c r="M28" s="40">
        <f>IF(OR(L29="",L28=""),"",IF((AND(L28/L29=(H28/H29)/(J28/J29),_XLL.PGCD(ABS(L28),ABS(L29))=1)),TRUE,FALSE))</f>
      </c>
      <c r="O28" s="1">
        <v>-1</v>
      </c>
      <c r="P28" s="48" t="s">
        <v>6</v>
      </c>
      <c r="Q28" s="1">
        <v>5</v>
      </c>
      <c r="R28" s="39" t="s">
        <v>0</v>
      </c>
      <c r="S28" s="13"/>
      <c r="T28" s="40">
        <f>IF(OR(S29="",S28=""),"",IF((AND(S28/S29=(O28/O29)/(Q28/Q29),_XLL.PGCD(ABS(S28),ABS(S29))=1)),TRUE,FALSE))</f>
      </c>
    </row>
    <row r="29" spans="1:20" ht="15">
      <c r="A29" s="2">
        <v>8</v>
      </c>
      <c r="B29" s="48"/>
      <c r="C29" s="2">
        <v>3</v>
      </c>
      <c r="D29" s="39"/>
      <c r="E29" s="14"/>
      <c r="F29" s="40"/>
      <c r="H29" s="9">
        <v>5</v>
      </c>
      <c r="I29" s="48"/>
      <c r="J29" s="2">
        <v>4</v>
      </c>
      <c r="K29" s="39"/>
      <c r="L29" s="14"/>
      <c r="M29" s="40"/>
      <c r="O29" s="2">
        <v>-5</v>
      </c>
      <c r="P29" s="48"/>
      <c r="Q29" s="2">
        <v>2</v>
      </c>
      <c r="R29" s="39"/>
      <c r="S29" s="14"/>
      <c r="T29" s="40"/>
    </row>
    <row r="30" spans="5:19" ht="15">
      <c r="E30" s="15"/>
      <c r="H30" s="10"/>
      <c r="L30" s="15"/>
      <c r="S30" s="15"/>
    </row>
    <row r="31" spans="3:20" ht="12.75">
      <c r="C31" s="43" t="s">
        <v>33</v>
      </c>
      <c r="D31" s="43"/>
      <c r="E31" s="43"/>
      <c r="L31" s="43" t="s">
        <v>31</v>
      </c>
      <c r="M31" s="43"/>
      <c r="T31" s="29"/>
    </row>
  </sheetData>
  <sheetProtection password="DCC5" sheet="1" objects="1" scenarios="1"/>
  <mergeCells count="77">
    <mergeCell ref="T28:T29"/>
    <mergeCell ref="K28:K29"/>
    <mergeCell ref="M28:M29"/>
    <mergeCell ref="P28:P29"/>
    <mergeCell ref="R28:R29"/>
    <mergeCell ref="B28:B29"/>
    <mergeCell ref="D28:D29"/>
    <mergeCell ref="F28:F29"/>
    <mergeCell ref="I28:I29"/>
    <mergeCell ref="T22:T23"/>
    <mergeCell ref="B25:B26"/>
    <mergeCell ref="D25:D26"/>
    <mergeCell ref="F25:F26"/>
    <mergeCell ref="I25:I26"/>
    <mergeCell ref="K25:K26"/>
    <mergeCell ref="M25:M26"/>
    <mergeCell ref="P25:P26"/>
    <mergeCell ref="R25:R26"/>
    <mergeCell ref="T25:T26"/>
    <mergeCell ref="R19:R20"/>
    <mergeCell ref="T19:T20"/>
    <mergeCell ref="B22:B23"/>
    <mergeCell ref="D22:D23"/>
    <mergeCell ref="F22:F23"/>
    <mergeCell ref="I22:I23"/>
    <mergeCell ref="K22:K23"/>
    <mergeCell ref="M22:M23"/>
    <mergeCell ref="P22:P23"/>
    <mergeCell ref="R22:R23"/>
    <mergeCell ref="T12:T13"/>
    <mergeCell ref="O15:S15"/>
    <mergeCell ref="O16:R16"/>
    <mergeCell ref="B19:B20"/>
    <mergeCell ref="D19:D20"/>
    <mergeCell ref="F19:F20"/>
    <mergeCell ref="I19:I20"/>
    <mergeCell ref="K19:K20"/>
    <mergeCell ref="M19:M20"/>
    <mergeCell ref="P19:P20"/>
    <mergeCell ref="K12:K13"/>
    <mergeCell ref="M12:M13"/>
    <mergeCell ref="P12:P13"/>
    <mergeCell ref="R12:R13"/>
    <mergeCell ref="B12:B13"/>
    <mergeCell ref="D12:D13"/>
    <mergeCell ref="F12:F13"/>
    <mergeCell ref="I12:I13"/>
    <mergeCell ref="T6:T7"/>
    <mergeCell ref="B9:B10"/>
    <mergeCell ref="D9:D10"/>
    <mergeCell ref="F9:F10"/>
    <mergeCell ref="I9:I10"/>
    <mergeCell ref="K9:K10"/>
    <mergeCell ref="M9:M10"/>
    <mergeCell ref="P9:P10"/>
    <mergeCell ref="R9:R10"/>
    <mergeCell ref="T9:T10"/>
    <mergeCell ref="R3:R4"/>
    <mergeCell ref="T3:T4"/>
    <mergeCell ref="B6:B7"/>
    <mergeCell ref="D6:D7"/>
    <mergeCell ref="F6:F7"/>
    <mergeCell ref="I6:I7"/>
    <mergeCell ref="K6:K7"/>
    <mergeCell ref="M6:M7"/>
    <mergeCell ref="P6:P7"/>
    <mergeCell ref="R6:R7"/>
    <mergeCell ref="C31:E31"/>
    <mergeCell ref="L31:M31"/>
    <mergeCell ref="A1:S1"/>
    <mergeCell ref="B3:B4"/>
    <mergeCell ref="D3:D4"/>
    <mergeCell ref="F3:F4"/>
    <mergeCell ref="I3:I4"/>
    <mergeCell ref="K3:K4"/>
    <mergeCell ref="M3:M4"/>
    <mergeCell ref="P3:P4"/>
  </mergeCells>
  <hyperlinks>
    <hyperlink ref="C31" location="'e20'!A1" display="'e20'!A1"/>
    <hyperlink ref="L31" location="Sommaire!A1" display="Sommaire!A1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2" sqref="A2:D2"/>
    </sheetView>
  </sheetViews>
  <sheetFormatPr defaultColWidth="11.421875" defaultRowHeight="12.75"/>
  <cols>
    <col min="1" max="1" width="12.8515625" style="19" customWidth="1"/>
    <col min="2" max="2" width="10.421875" style="19" customWidth="1"/>
    <col min="3" max="3" width="11.421875" style="19" customWidth="1"/>
    <col min="4" max="4" width="37.8515625" style="19" customWidth="1"/>
    <col min="5" max="16384" width="11.421875" style="19" customWidth="1"/>
  </cols>
  <sheetData>
    <row r="1" s="20" customFormat="1" ht="12.75"/>
    <row r="2" spans="1:7" s="20" customFormat="1" ht="26.25">
      <c r="A2" s="35" t="s">
        <v>14</v>
      </c>
      <c r="B2" s="35"/>
      <c r="C2" s="35"/>
      <c r="D2" s="35"/>
      <c r="E2" s="21"/>
      <c r="F2" s="21"/>
      <c r="G2" s="21"/>
    </row>
    <row r="3" spans="1:7" s="20" customFormat="1" ht="18">
      <c r="A3" s="36" t="s">
        <v>24</v>
      </c>
      <c r="B3" s="36"/>
      <c r="C3" s="36"/>
      <c r="D3" s="36"/>
      <c r="E3" s="21"/>
      <c r="F3" s="21"/>
      <c r="G3" s="21"/>
    </row>
    <row r="4" spans="1:4" s="20" customFormat="1" ht="18">
      <c r="A4" s="49" t="s">
        <v>34</v>
      </c>
      <c r="B4" s="49"/>
      <c r="C4" s="49"/>
      <c r="D4" s="49"/>
    </row>
    <row r="5" spans="1:6" s="20" customFormat="1" ht="15.75" customHeight="1">
      <c r="A5" s="33" t="s">
        <v>15</v>
      </c>
      <c r="B5" s="23" t="s">
        <v>16</v>
      </c>
      <c r="C5" s="34" t="s">
        <v>28</v>
      </c>
      <c r="D5" s="34"/>
      <c r="E5" s="25"/>
      <c r="F5" s="25"/>
    </row>
    <row r="6" spans="1:6" s="20" customFormat="1" ht="15.75" customHeight="1">
      <c r="A6" s="33"/>
      <c r="B6" s="23" t="s">
        <v>17</v>
      </c>
      <c r="C6" s="34"/>
      <c r="D6" s="34"/>
      <c r="E6" s="25"/>
      <c r="F6" s="25"/>
    </row>
    <row r="7" spans="1:6" s="20" customFormat="1" ht="15.75" customHeight="1">
      <c r="A7" s="33"/>
      <c r="B7" s="23" t="s">
        <v>18</v>
      </c>
      <c r="C7" s="34"/>
      <c r="D7" s="34"/>
      <c r="E7" s="25"/>
      <c r="F7" s="25"/>
    </row>
    <row r="8" spans="1:6" s="26" customFormat="1" ht="15.75" customHeight="1">
      <c r="A8" s="33"/>
      <c r="B8" s="23" t="s">
        <v>19</v>
      </c>
      <c r="C8" s="34"/>
      <c r="D8" s="34"/>
      <c r="E8" s="25"/>
      <c r="F8" s="25"/>
    </row>
    <row r="9" spans="1:6" s="20" customFormat="1" ht="15.75" customHeight="1">
      <c r="A9" s="33"/>
      <c r="B9" s="27" t="s">
        <v>25</v>
      </c>
      <c r="C9" s="34"/>
      <c r="D9" s="34"/>
      <c r="E9" s="25"/>
      <c r="F9" s="25"/>
    </row>
    <row r="10" spans="1:6" s="20" customFormat="1" ht="15.75" customHeight="1">
      <c r="A10" s="33"/>
      <c r="B10" s="27" t="s">
        <v>26</v>
      </c>
      <c r="C10" s="34"/>
      <c r="D10" s="34"/>
      <c r="E10" s="25"/>
      <c r="F10" s="25"/>
    </row>
    <row r="11" spans="1:6" s="20" customFormat="1" ht="15.75" customHeight="1">
      <c r="A11" s="33"/>
      <c r="B11" s="27" t="s">
        <v>27</v>
      </c>
      <c r="C11" s="34"/>
      <c r="D11" s="34"/>
      <c r="E11" s="25"/>
      <c r="F11" s="25"/>
    </row>
    <row r="12" s="20" customFormat="1" ht="12.75"/>
    <row r="13" s="20" customFormat="1" ht="12.75"/>
    <row r="14" spans="1:4" s="20" customFormat="1" ht="15.75" customHeight="1">
      <c r="A14" s="33" t="s">
        <v>15</v>
      </c>
      <c r="B14" s="23" t="s">
        <v>20</v>
      </c>
      <c r="C14" s="34" t="s">
        <v>29</v>
      </c>
      <c r="D14" s="34"/>
    </row>
    <row r="15" spans="1:4" s="20" customFormat="1" ht="15.75" customHeight="1">
      <c r="A15" s="33"/>
      <c r="B15" s="23" t="s">
        <v>21</v>
      </c>
      <c r="C15" s="34"/>
      <c r="D15" s="34"/>
    </row>
    <row r="16" spans="1:4" s="20" customFormat="1" ht="15.75">
      <c r="A16" s="22"/>
      <c r="B16" s="23"/>
      <c r="C16" s="24"/>
      <c r="D16" s="24"/>
    </row>
    <row r="17" s="20" customFormat="1" ht="12.75"/>
    <row r="18" spans="1:4" s="26" customFormat="1" ht="15.75" customHeight="1">
      <c r="A18" s="33" t="s">
        <v>15</v>
      </c>
      <c r="B18" s="23" t="s">
        <v>22</v>
      </c>
      <c r="C18" s="34" t="s">
        <v>30</v>
      </c>
      <c r="D18" s="34"/>
    </row>
    <row r="19" spans="1:4" s="26" customFormat="1" ht="15.75" customHeight="1">
      <c r="A19" s="33"/>
      <c r="B19" s="23" t="s">
        <v>23</v>
      </c>
      <c r="C19" s="34"/>
      <c r="D19" s="34"/>
    </row>
    <row r="20" spans="1:4" s="26" customFormat="1" ht="15.75" customHeight="1">
      <c r="A20" s="22"/>
      <c r="B20" s="23"/>
      <c r="C20" s="24"/>
      <c r="D20" s="24"/>
    </row>
    <row r="21" spans="1:4" s="26" customFormat="1" ht="15.75" customHeight="1">
      <c r="A21" s="22"/>
      <c r="B21" s="23"/>
      <c r="C21" s="24"/>
      <c r="D21" s="24"/>
    </row>
    <row r="22" spans="1:4" s="26" customFormat="1" ht="15.75" customHeight="1">
      <c r="A22" s="22"/>
      <c r="B22" s="23"/>
      <c r="C22" s="24"/>
      <c r="D22" s="24"/>
    </row>
    <row r="23" spans="1:4" s="26" customFormat="1" ht="15.75" customHeight="1">
      <c r="A23" s="22"/>
      <c r="B23" s="27"/>
      <c r="C23" s="24"/>
      <c r="D23" s="24"/>
    </row>
    <row r="24" s="20" customFormat="1" ht="12.75"/>
    <row r="25" s="20" customFormat="1" ht="12.75"/>
    <row r="26" spans="1:4" s="20" customFormat="1" ht="12.75">
      <c r="A26" s="33"/>
      <c r="B26" s="23"/>
      <c r="C26" s="34"/>
      <c r="D26" s="34"/>
    </row>
    <row r="27" spans="1:4" s="20" customFormat="1" ht="12.75">
      <c r="A27" s="33"/>
      <c r="B27" s="23"/>
      <c r="C27" s="34"/>
      <c r="D27" s="34"/>
    </row>
    <row r="28" spans="1:4" s="20" customFormat="1" ht="12.75">
      <c r="A28" s="33"/>
      <c r="B28" s="23"/>
      <c r="C28" s="34"/>
      <c r="D28" s="34"/>
    </row>
    <row r="29" s="20" customFormat="1" ht="12.75"/>
    <row r="30" s="20" customFormat="1" ht="12.75"/>
    <row r="31" spans="1:4" s="20" customFormat="1" ht="15.75" customHeight="1">
      <c r="A31" s="33"/>
      <c r="B31" s="23"/>
      <c r="C31" s="34"/>
      <c r="D31" s="34"/>
    </row>
    <row r="32" spans="1:4" s="20" customFormat="1" ht="12.75">
      <c r="A32" s="33"/>
      <c r="B32" s="23"/>
      <c r="C32" s="34"/>
      <c r="D32" s="34"/>
    </row>
    <row r="33" s="20" customFormat="1" ht="12.75"/>
    <row r="34" s="20" customFormat="1" ht="12.75"/>
    <row r="35" s="20" customFormat="1" ht="12.75"/>
    <row r="36" s="20" customFormat="1" ht="12.75"/>
    <row r="37" s="20" customFormat="1" ht="12.75"/>
  </sheetData>
  <sheetProtection password="DCC5" sheet="1" objects="1" scenarios="1"/>
  <mergeCells count="13">
    <mergeCell ref="A2:D2"/>
    <mergeCell ref="A3:D3"/>
    <mergeCell ref="A4:D4"/>
    <mergeCell ref="A5:A11"/>
    <mergeCell ref="C5:D11"/>
    <mergeCell ref="A14:A15"/>
    <mergeCell ref="C14:D15"/>
    <mergeCell ref="A18:A19"/>
    <mergeCell ref="C18:D19"/>
    <mergeCell ref="A26:A28"/>
    <mergeCell ref="C26:D28"/>
    <mergeCell ref="A31:A32"/>
    <mergeCell ref="C31:D32"/>
  </mergeCells>
  <hyperlinks>
    <hyperlink ref="B5" location="'e1'!A1" display="'e1'!A1"/>
    <hyperlink ref="B6" location="'e2'!A1" display="'e2'!A1"/>
    <hyperlink ref="B7" location="'e3'!A1" display="'e3'!A1"/>
    <hyperlink ref="B8" location="'e4'!A1" display="'e4'!A1"/>
    <hyperlink ref="B14" location="'e10'!A1" display="'e10'!A1"/>
    <hyperlink ref="B15" location="'e11'!A1" display="'e11'!A1"/>
    <hyperlink ref="B19" location="'e21'!A1" display="'e21'!A1"/>
    <hyperlink ref="B18" location="'e20'!A1" display="'e20'!A1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U33"/>
  <sheetViews>
    <sheetView showGridLines="0" zoomScale="85" zoomScaleNormal="85" workbookViewId="0" topLeftCell="A1">
      <selection activeCell="A2" sqref="A2"/>
    </sheetView>
  </sheetViews>
  <sheetFormatPr defaultColWidth="11.421875" defaultRowHeight="12.75"/>
  <cols>
    <col min="1" max="1" width="3.8515625" style="4" bestFit="1" customWidth="1"/>
    <col min="2" max="2" width="2.57421875" style="4" customWidth="1"/>
    <col min="3" max="3" width="2.57421875" style="4" bestFit="1" customWidth="1"/>
    <col min="4" max="4" width="2.140625" style="4" customWidth="1"/>
    <col min="5" max="5" width="5.140625" style="4" customWidth="1"/>
    <col min="6" max="6" width="5.8515625" style="4" bestFit="1" customWidth="1"/>
    <col min="7" max="7" width="5.7109375" style="4" customWidth="1"/>
    <col min="8" max="8" width="5.140625" style="4" bestFit="1" customWidth="1"/>
    <col min="9" max="9" width="2.57421875" style="4" customWidth="1"/>
    <col min="10" max="10" width="5.140625" style="4" bestFit="1" customWidth="1"/>
    <col min="11" max="11" width="2.57421875" style="4" customWidth="1"/>
    <col min="12" max="12" width="5.140625" style="4" bestFit="1" customWidth="1"/>
    <col min="13" max="13" width="5.7109375" style="4" customWidth="1"/>
    <col min="14" max="14" width="5.57421875" style="4" customWidth="1"/>
    <col min="15" max="15" width="3.28125" style="4" customWidth="1"/>
    <col min="16" max="16" width="2.57421875" style="4" customWidth="1"/>
    <col min="17" max="17" width="3.28125" style="4" customWidth="1"/>
    <col min="18" max="18" width="2.57421875" style="4" customWidth="1"/>
    <col min="19" max="19" width="4.8515625" style="4" customWidth="1"/>
    <col min="20" max="20" width="5.7109375" style="4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spans="1:20" ht="15.75" thickBot="1">
      <c r="A3" s="1">
        <v>1</v>
      </c>
      <c r="B3" s="38" t="s">
        <v>2</v>
      </c>
      <c r="C3" s="1">
        <v>1</v>
      </c>
      <c r="D3" s="39" t="s">
        <v>0</v>
      </c>
      <c r="E3" s="13"/>
      <c r="F3" s="40">
        <f>IF(OR(E4="",E3=""),"",IF((AND(E3/E4=(A3/A4)+(C3/C4),_XLL.PGCD(ABS(E3),(E4))=1)),TRUE,FALSE))</f>
      </c>
      <c r="G3" s="5"/>
      <c r="H3" s="1">
        <v>3</v>
      </c>
      <c r="I3" s="38" t="s">
        <v>2</v>
      </c>
      <c r="J3" s="1">
        <v>2</v>
      </c>
      <c r="K3" s="39" t="s">
        <v>0</v>
      </c>
      <c r="L3" s="13"/>
      <c r="M3" s="40">
        <f>IF(OR(L4="",L3=""),"",IF((AND(L3/L4=(H3/H4)+(J3/J4),_XLL.PGCD(ABS(L3),(L4))=1)),TRUE,FALSE))</f>
      </c>
      <c r="O3" s="1">
        <v>3</v>
      </c>
      <c r="P3" s="38" t="s">
        <v>3</v>
      </c>
      <c r="Q3" s="1">
        <v>1</v>
      </c>
      <c r="R3" s="39" t="s">
        <v>0</v>
      </c>
      <c r="S3" s="13"/>
      <c r="T3" s="40">
        <f>IF(OR(S4="",S3=""),"",IF((AND(S3/S4=(O3/O4)-(Q3/Q4),_XLL.PGCD(ABS(S3),(S4))=1)),TRUE,FALSE))</f>
      </c>
    </row>
    <row r="4" spans="1:20" ht="15">
      <c r="A4" s="2">
        <v>3</v>
      </c>
      <c r="B4" s="38"/>
      <c r="C4" s="2">
        <v>3</v>
      </c>
      <c r="D4" s="39"/>
      <c r="E4" s="14"/>
      <c r="F4" s="40"/>
      <c r="H4" s="2">
        <v>4</v>
      </c>
      <c r="I4" s="38"/>
      <c r="J4" s="2">
        <v>4</v>
      </c>
      <c r="K4" s="39"/>
      <c r="L4" s="14"/>
      <c r="M4" s="40"/>
      <c r="O4" s="2">
        <v>3</v>
      </c>
      <c r="P4" s="38"/>
      <c r="Q4" s="2">
        <v>3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2</v>
      </c>
      <c r="B6" s="38" t="s">
        <v>2</v>
      </c>
      <c r="C6" s="1">
        <v>5</v>
      </c>
      <c r="D6" s="39" t="s">
        <v>0</v>
      </c>
      <c r="E6" s="13"/>
      <c r="F6" s="40">
        <f>IF(OR(E7="",E6=""),"",IF((AND(E6/E7=(A6/A7)+(C6/C7),_XLL.PGCD(ABS(E6),(E7))=1)),TRUE,FALSE))</f>
      </c>
      <c r="G6" s="5"/>
      <c r="H6" s="1">
        <v>2</v>
      </c>
      <c r="I6" s="38" t="s">
        <v>2</v>
      </c>
      <c r="J6" s="1">
        <v>1</v>
      </c>
      <c r="K6" s="39" t="s">
        <v>0</v>
      </c>
      <c r="L6" s="13"/>
      <c r="M6" s="40">
        <f>IF(OR(L7="",L6=""),"",IF((AND(L6/L7=(H6/H7)+(J6/J7),_XLL.PGCD(ABS(L6),(L7))=1)),TRUE,FALSE))</f>
      </c>
      <c r="O6" s="1">
        <v>7</v>
      </c>
      <c r="P6" s="38" t="s">
        <v>3</v>
      </c>
      <c r="Q6" s="1">
        <v>5</v>
      </c>
      <c r="R6" s="39" t="s">
        <v>0</v>
      </c>
      <c r="S6" s="13"/>
      <c r="T6" s="40">
        <f>IF(OR(S7="",S6=""),"",IF((AND(S6/S7=(O6/O7)-(Q6/Q7),_XLL.PGCD(ABS(S6),(S7))=1)),TRUE,FALSE))</f>
      </c>
    </row>
    <row r="7" spans="1:20" ht="15">
      <c r="A7" s="2">
        <v>3</v>
      </c>
      <c r="B7" s="38"/>
      <c r="C7" s="2">
        <v>3</v>
      </c>
      <c r="D7" s="39"/>
      <c r="E7" s="14"/>
      <c r="F7" s="40"/>
      <c r="H7" s="2">
        <v>4</v>
      </c>
      <c r="I7" s="38"/>
      <c r="J7" s="2">
        <v>4</v>
      </c>
      <c r="K7" s="39"/>
      <c r="L7" s="14"/>
      <c r="M7" s="40"/>
      <c r="O7" s="2">
        <v>3</v>
      </c>
      <c r="P7" s="38"/>
      <c r="Q7" s="2">
        <v>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3</v>
      </c>
      <c r="B9" s="38" t="s">
        <v>2</v>
      </c>
      <c r="C9" s="1">
        <v>5</v>
      </c>
      <c r="D9" s="39" t="s">
        <v>0</v>
      </c>
      <c r="E9" s="13"/>
      <c r="F9" s="40">
        <f>IF(OR(E10="",E9=""),"",IF((AND(E9/E10=(A9/A10)+(C9/C10),_XLL.PGCD(ABS(E9),(E10))=1)),TRUE,FALSE))</f>
      </c>
      <c r="G9" s="5"/>
      <c r="H9" s="1">
        <v>3</v>
      </c>
      <c r="I9" s="38" t="s">
        <v>2</v>
      </c>
      <c r="J9" s="1">
        <v>5</v>
      </c>
      <c r="K9" s="39" t="s">
        <v>0</v>
      </c>
      <c r="L9" s="13"/>
      <c r="M9" s="40">
        <f>IF(OR(L10="",L9=""),"",IF((AND(L9/L10=(H9/H10)+(J9/J10),_XLL.PGCD(ABS(L9),(L10))=1)),TRUE,FALSE))</f>
      </c>
      <c r="O9" s="1">
        <v>6</v>
      </c>
      <c r="P9" s="38" t="s">
        <v>3</v>
      </c>
      <c r="Q9" s="1">
        <v>5</v>
      </c>
      <c r="R9" s="39" t="s">
        <v>0</v>
      </c>
      <c r="S9" s="13"/>
      <c r="T9" s="40">
        <f>IF(OR(S10="",S9=""),"",IF((AND(S9/S10=(O9/O10)-(Q9/Q10),_XLL.PGCD(ABS(S9),(S10))=1)),TRUE,FALSE))</f>
      </c>
    </row>
    <row r="10" spans="1:20" ht="15">
      <c r="A10" s="2">
        <v>3</v>
      </c>
      <c r="B10" s="38"/>
      <c r="C10" s="2">
        <v>3</v>
      </c>
      <c r="D10" s="39"/>
      <c r="E10" s="14"/>
      <c r="F10" s="40"/>
      <c r="H10" s="2">
        <v>5</v>
      </c>
      <c r="I10" s="38"/>
      <c r="J10" s="2">
        <v>5</v>
      </c>
      <c r="K10" s="39"/>
      <c r="L10" s="14"/>
      <c r="M10" s="40"/>
      <c r="O10" s="2">
        <v>3</v>
      </c>
      <c r="P10" s="38"/>
      <c r="Q10" s="2">
        <v>3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1</v>
      </c>
      <c r="B12" s="38" t="s">
        <v>2</v>
      </c>
      <c r="C12" s="1">
        <v>1</v>
      </c>
      <c r="D12" s="39" t="s">
        <v>0</v>
      </c>
      <c r="E12" s="13"/>
      <c r="F12" s="40">
        <f>IF(OR(E13="",E12=""),"",IF((AND(E12/E13=(A12/A13)+(C12/C13),_XLL.PGCD(ABS(E12),(E13))=1)),TRUE,FALSE))</f>
      </c>
      <c r="G12" s="5"/>
      <c r="H12" s="1">
        <v>1</v>
      </c>
      <c r="I12" s="38" t="s">
        <v>2</v>
      </c>
      <c r="J12" s="1">
        <v>1</v>
      </c>
      <c r="K12" s="39" t="s">
        <v>0</v>
      </c>
      <c r="L12" s="13"/>
      <c r="M12" s="40">
        <f>IF(OR(L13="",L12=""),"",IF((AND(L12/L13=(H12/H13)+(J12/J13),_XLL.PGCD(ABS(L12),(L13))=1)),TRUE,FALSE))</f>
      </c>
      <c r="O12" s="1">
        <v>2</v>
      </c>
      <c r="P12" s="38" t="s">
        <v>3</v>
      </c>
      <c r="Q12" s="1">
        <v>1</v>
      </c>
      <c r="R12" s="39" t="s">
        <v>0</v>
      </c>
      <c r="S12" s="13"/>
      <c r="T12" s="40">
        <f>IF(OR(S13="",S12=""),"",IF((AND(S12/S13=(O12/O13)-(Q12/Q13),_XLL.PGCD(ABS(S12),(S13))=1)),TRUE,FALSE))</f>
      </c>
    </row>
    <row r="13" spans="1:20" ht="15">
      <c r="A13" s="2">
        <v>4</v>
      </c>
      <c r="B13" s="38"/>
      <c r="C13" s="2">
        <v>4</v>
      </c>
      <c r="D13" s="39"/>
      <c r="E13" s="14"/>
      <c r="F13" s="40"/>
      <c r="H13" s="2">
        <v>5</v>
      </c>
      <c r="I13" s="38"/>
      <c r="J13" s="2">
        <v>5</v>
      </c>
      <c r="K13" s="39"/>
      <c r="L13" s="14"/>
      <c r="M13" s="40"/>
      <c r="O13" s="2">
        <v>4</v>
      </c>
      <c r="P13" s="38"/>
      <c r="Q13" s="2">
        <v>4</v>
      </c>
      <c r="R13" s="39"/>
      <c r="S13" s="14"/>
      <c r="T13" s="40"/>
    </row>
    <row r="16" spans="14:20" ht="15">
      <c r="N16" s="42" t="s">
        <v>4</v>
      </c>
      <c r="O16" s="42"/>
      <c r="P16" s="42"/>
      <c r="Q16" s="42"/>
      <c r="R16" s="42"/>
      <c r="S16" s="42"/>
      <c r="T16" s="42"/>
    </row>
    <row r="20" spans="1:20" ht="15.75" thickBot="1">
      <c r="A20" s="1">
        <v>3</v>
      </c>
      <c r="B20" s="38" t="s">
        <v>3</v>
      </c>
      <c r="C20" s="1">
        <v>2</v>
      </c>
      <c r="D20" s="39" t="s">
        <v>0</v>
      </c>
      <c r="E20" s="13"/>
      <c r="F20" s="40">
        <f>IF(OR(E21="",E20=""),"",IF((AND(E20/E21=(A20/A21)-(C20/C21),_XLL.PGCD(ABS(E20),(E21))=1)),TRUE,FALSE))</f>
      </c>
      <c r="G20" s="5"/>
      <c r="H20" s="1">
        <v>1</v>
      </c>
      <c r="I20" s="38" t="s">
        <v>2</v>
      </c>
      <c r="J20" s="1">
        <v>2</v>
      </c>
      <c r="K20" s="39" t="s">
        <v>0</v>
      </c>
      <c r="L20" s="13"/>
      <c r="M20" s="40">
        <f>IF(OR(L21="",L20=""),"",IF((AND(L20/L21=(H20/H21)+(J20/J21),_XLL.PGCD(ABS(L20),(L21))=1)),TRUE,FALSE))</f>
      </c>
      <c r="O20" s="1">
        <v>3</v>
      </c>
      <c r="P20" s="38" t="s">
        <v>2</v>
      </c>
      <c r="Q20" s="1">
        <v>-2</v>
      </c>
      <c r="R20" s="39" t="s">
        <v>0</v>
      </c>
      <c r="S20" s="13"/>
      <c r="T20" s="40">
        <f>IF(OR(S21="",S20=""),"",IF((AND(S20/S21=(O20/O21)+(Q20/Q21),_XLL.PGCD(ABS(S20),(S21))=1)),TRUE,FALSE))</f>
      </c>
    </row>
    <row r="21" spans="1:20" ht="15">
      <c r="A21" s="2">
        <v>4</v>
      </c>
      <c r="B21" s="38"/>
      <c r="C21" s="2">
        <v>4</v>
      </c>
      <c r="D21" s="39"/>
      <c r="E21" s="14"/>
      <c r="F21" s="40"/>
      <c r="H21" s="2">
        <v>10</v>
      </c>
      <c r="I21" s="38"/>
      <c r="J21" s="2">
        <v>10</v>
      </c>
      <c r="K21" s="39"/>
      <c r="L21" s="14"/>
      <c r="M21" s="40"/>
      <c r="O21" s="2">
        <v>4</v>
      </c>
      <c r="P21" s="38"/>
      <c r="Q21" s="2">
        <v>4</v>
      </c>
      <c r="R21" s="39"/>
      <c r="S21" s="14"/>
      <c r="T21" s="40"/>
    </row>
    <row r="22" spans="1:20" ht="15">
      <c r="A22" s="3"/>
      <c r="B22" s="3"/>
      <c r="C22" s="3"/>
      <c r="F22" s="3"/>
      <c r="H22" s="3"/>
      <c r="I22" s="3"/>
      <c r="J22" s="3"/>
      <c r="M22" s="3"/>
      <c r="O22" s="3"/>
      <c r="P22" s="3"/>
      <c r="Q22" s="3"/>
      <c r="T22" s="3"/>
    </row>
    <row r="23" spans="1:20" ht="15.75" thickBot="1">
      <c r="A23" s="1">
        <v>6</v>
      </c>
      <c r="B23" s="38" t="s">
        <v>3</v>
      </c>
      <c r="C23" s="1">
        <v>1</v>
      </c>
      <c r="D23" s="39" t="s">
        <v>0</v>
      </c>
      <c r="E23" s="13"/>
      <c r="F23" s="40">
        <f>IF(OR(E24="",E23=""),"",IF((AND(E23/E24=(A23/A24)-(C23/C24),_XLL.PGCD(ABS(E23),(E24))=1)),TRUE,FALSE))</f>
      </c>
      <c r="G23" s="5"/>
      <c r="H23" s="1">
        <v>5</v>
      </c>
      <c r="I23" s="38" t="s">
        <v>2</v>
      </c>
      <c r="J23" s="1">
        <v>3</v>
      </c>
      <c r="K23" s="39" t="s">
        <v>0</v>
      </c>
      <c r="L23" s="13"/>
      <c r="M23" s="40">
        <f>IF(OR(L24="",L23=""),"",IF((AND(L23/L24=(H23/H24)+(J23/J24),_XLL.PGCD(ABS(L23),(L24))=1)),TRUE,FALSE))</f>
      </c>
      <c r="O23" s="1">
        <v>2</v>
      </c>
      <c r="P23" s="38" t="s">
        <v>2</v>
      </c>
      <c r="Q23" s="1">
        <v>-1</v>
      </c>
      <c r="R23" s="39" t="s">
        <v>0</v>
      </c>
      <c r="S23" s="13"/>
      <c r="T23" s="40">
        <f>IF(OR(S24="",S23=""),"",IF((AND(S23/S24=(O23/O24)+(Q23/Q24),_XLL.PGCD(ABS(S23),(S24))=1)),TRUE,FALSE))</f>
      </c>
    </row>
    <row r="24" spans="1:20" ht="15">
      <c r="A24" s="2">
        <v>4</v>
      </c>
      <c r="B24" s="38"/>
      <c r="C24" s="2">
        <v>4</v>
      </c>
      <c r="D24" s="39"/>
      <c r="E24" s="14"/>
      <c r="F24" s="40"/>
      <c r="H24" s="2">
        <v>10</v>
      </c>
      <c r="I24" s="38"/>
      <c r="J24" s="2">
        <v>10</v>
      </c>
      <c r="K24" s="39"/>
      <c r="L24" s="14"/>
      <c r="M24" s="40"/>
      <c r="O24" s="2">
        <v>4</v>
      </c>
      <c r="P24" s="38"/>
      <c r="Q24" s="2">
        <v>4</v>
      </c>
      <c r="R24" s="39"/>
      <c r="S24" s="14"/>
      <c r="T24" s="40"/>
    </row>
    <row r="25" spans="1:20" ht="15">
      <c r="A25" s="3"/>
      <c r="B25" s="3"/>
      <c r="C25" s="3"/>
      <c r="F25" s="3"/>
      <c r="H25" s="3"/>
      <c r="I25" s="3"/>
      <c r="J25" s="3"/>
      <c r="M25" s="3"/>
      <c r="O25" s="3"/>
      <c r="P25" s="3"/>
      <c r="Q25" s="3"/>
      <c r="T25" s="3"/>
    </row>
    <row r="26" spans="1:20" ht="15.75" thickBot="1">
      <c r="A26" s="1">
        <v>9</v>
      </c>
      <c r="B26" s="38" t="s">
        <v>3</v>
      </c>
      <c r="C26" s="1">
        <v>5</v>
      </c>
      <c r="D26" s="39" t="s">
        <v>0</v>
      </c>
      <c r="E26" s="13"/>
      <c r="F26" s="40">
        <f>IF(OR(E27="",E26=""),"",IF((AND(E26/E27=(A26/A27)-(C26/C27),_XLL.PGCD(ABS(E26),(E27))=1)),TRUE,FALSE))</f>
      </c>
      <c r="G26" s="5"/>
      <c r="H26" s="1">
        <v>25</v>
      </c>
      <c r="I26" s="38" t="s">
        <v>2</v>
      </c>
      <c r="J26" s="1">
        <v>5</v>
      </c>
      <c r="K26" s="39" t="s">
        <v>0</v>
      </c>
      <c r="L26" s="13"/>
      <c r="M26" s="40">
        <f>IF(OR(L27="",L26=""),"",IF((AND(L26/L27=(H26/H27)+(J26/J27),_XLL.PGCD(ABS(L26),(L27))=1)),TRUE,FALSE))</f>
      </c>
      <c r="O26" s="1">
        <v>3</v>
      </c>
      <c r="P26" s="38" t="s">
        <v>2</v>
      </c>
      <c r="Q26" s="1">
        <v>-5</v>
      </c>
      <c r="R26" s="39" t="s">
        <v>0</v>
      </c>
      <c r="S26" s="13"/>
      <c r="T26" s="40">
        <f>IF(OR(S27="",S26=""),"",IF((AND(S26/S27=(O26/O27)+(Q26/Q27),_XLL.PGCD(ABS(S26),(S27))=1)),TRUE,FALSE))</f>
      </c>
    </row>
    <row r="27" spans="1:20" ht="15">
      <c r="A27" s="2">
        <v>5</v>
      </c>
      <c r="B27" s="38"/>
      <c r="C27" s="2">
        <v>5</v>
      </c>
      <c r="D27" s="39"/>
      <c r="E27" s="14"/>
      <c r="F27" s="40"/>
      <c r="H27" s="2">
        <v>100</v>
      </c>
      <c r="I27" s="38"/>
      <c r="J27" s="2">
        <v>100</v>
      </c>
      <c r="K27" s="39"/>
      <c r="L27" s="14"/>
      <c r="M27" s="40"/>
      <c r="O27" s="2">
        <v>5</v>
      </c>
      <c r="P27" s="38"/>
      <c r="Q27" s="2">
        <v>5</v>
      </c>
      <c r="R27" s="39"/>
      <c r="S27" s="14"/>
      <c r="T27" s="40"/>
    </row>
    <row r="28" spans="1:20" ht="15">
      <c r="A28" s="3"/>
      <c r="B28" s="3"/>
      <c r="C28" s="3"/>
      <c r="F28" s="3"/>
      <c r="H28" s="3"/>
      <c r="I28" s="3"/>
      <c r="J28" s="3"/>
      <c r="M28" s="3"/>
      <c r="O28" s="3"/>
      <c r="P28" s="3"/>
      <c r="Q28" s="3"/>
      <c r="T28" s="3"/>
    </row>
    <row r="29" spans="1:20" ht="15.75" thickBot="1">
      <c r="A29" s="1">
        <v>10</v>
      </c>
      <c r="B29" s="38" t="s">
        <v>3</v>
      </c>
      <c r="C29" s="1">
        <v>1</v>
      </c>
      <c r="D29" s="39" t="s">
        <v>0</v>
      </c>
      <c r="E29" s="13"/>
      <c r="F29" s="40">
        <f>IF(OR(E30="",E29=""),"",IF((AND(E29/E30=(A29/A30)-(C29/C30),_XLL.PGCD(ABS(E29),(E30))=1)),TRUE,FALSE))</f>
      </c>
      <c r="G29" s="5"/>
      <c r="H29" s="1">
        <v>1</v>
      </c>
      <c r="I29" s="38" t="s">
        <v>2</v>
      </c>
      <c r="J29" s="1">
        <v>1</v>
      </c>
      <c r="K29" s="39" t="s">
        <v>0</v>
      </c>
      <c r="L29" s="13"/>
      <c r="M29" s="40">
        <f>IF(OR(L30="",L29=""),"",IF((AND(L29/L30=(H29/H30)+(J29/J30),_XLL.PGCD(ABS(L29),(L30))=1)),TRUE,FALSE))</f>
      </c>
      <c r="O29" s="1">
        <v>-1</v>
      </c>
      <c r="P29" s="38" t="s">
        <v>2</v>
      </c>
      <c r="Q29" s="1">
        <v>5</v>
      </c>
      <c r="R29" s="39" t="s">
        <v>0</v>
      </c>
      <c r="S29" s="13"/>
      <c r="T29" s="40">
        <f>IF(OR(S30="",S29=""),"",IF((AND(S29/S30=(O29/O30)+(Q29/Q30),_XLL.PGCD(ABS(S29),(S30))=1)),TRUE,FALSE))</f>
      </c>
    </row>
    <row r="30" spans="1:20" ht="15">
      <c r="A30" s="2">
        <v>5</v>
      </c>
      <c r="B30" s="38"/>
      <c r="C30" s="2">
        <v>5</v>
      </c>
      <c r="D30" s="39"/>
      <c r="E30" s="14"/>
      <c r="F30" s="40"/>
      <c r="H30" s="2">
        <v>45</v>
      </c>
      <c r="I30" s="38"/>
      <c r="J30" s="2">
        <v>45</v>
      </c>
      <c r="K30" s="39"/>
      <c r="L30" s="14"/>
      <c r="M30" s="40"/>
      <c r="O30" s="2">
        <v>5</v>
      </c>
      <c r="P30" s="38"/>
      <c r="Q30" s="2">
        <v>5</v>
      </c>
      <c r="R30" s="39"/>
      <c r="S30" s="14"/>
      <c r="T30" s="40"/>
    </row>
    <row r="33" spans="10:19" ht="15">
      <c r="J33" s="37" t="s">
        <v>31</v>
      </c>
      <c r="K33" s="37"/>
      <c r="L33" s="37"/>
      <c r="S33" s="28" t="s">
        <v>32</v>
      </c>
    </row>
  </sheetData>
  <sheetProtection password="DCC5" sheet="1" objects="1" scenarios="1"/>
  <mergeCells count="75">
    <mergeCell ref="M3:M4"/>
    <mergeCell ref="T6:T7"/>
    <mergeCell ref="T9:T10"/>
    <mergeCell ref="T12:T13"/>
    <mergeCell ref="P3:P4"/>
    <mergeCell ref="R3:R4"/>
    <mergeCell ref="T3:T4"/>
    <mergeCell ref="N16:T16"/>
    <mergeCell ref="M12:M13"/>
    <mergeCell ref="M9:M10"/>
    <mergeCell ref="M6:M7"/>
    <mergeCell ref="P6:P7"/>
    <mergeCell ref="R6:R7"/>
    <mergeCell ref="B3:B4"/>
    <mergeCell ref="D3:D4"/>
    <mergeCell ref="I3:I4"/>
    <mergeCell ref="K3:K4"/>
    <mergeCell ref="F3:F4"/>
    <mergeCell ref="B6:B7"/>
    <mergeCell ref="D6:D7"/>
    <mergeCell ref="I6:I7"/>
    <mergeCell ref="K6:K7"/>
    <mergeCell ref="F6:F7"/>
    <mergeCell ref="F9:F10"/>
    <mergeCell ref="F12:F13"/>
    <mergeCell ref="M29:M30"/>
    <mergeCell ref="M26:M27"/>
    <mergeCell ref="K20:K21"/>
    <mergeCell ref="A1:U1"/>
    <mergeCell ref="T20:T21"/>
    <mergeCell ref="B9:B10"/>
    <mergeCell ref="D9:D10"/>
    <mergeCell ref="I9:I10"/>
    <mergeCell ref="K9:K10"/>
    <mergeCell ref="P9:P10"/>
    <mergeCell ref="R9:R10"/>
    <mergeCell ref="D20:D21"/>
    <mergeCell ref="I20:I21"/>
    <mergeCell ref="T23:T24"/>
    <mergeCell ref="T26:T27"/>
    <mergeCell ref="T29:T30"/>
    <mergeCell ref="B12:B13"/>
    <mergeCell ref="D12:D13"/>
    <mergeCell ref="I12:I13"/>
    <mergeCell ref="K12:K13"/>
    <mergeCell ref="P12:P13"/>
    <mergeCell ref="R12:R13"/>
    <mergeCell ref="B20:B21"/>
    <mergeCell ref="P20:P21"/>
    <mergeCell ref="M20:M21"/>
    <mergeCell ref="F20:F21"/>
    <mergeCell ref="R20:R21"/>
    <mergeCell ref="B23:B24"/>
    <mergeCell ref="D23:D24"/>
    <mergeCell ref="I23:I24"/>
    <mergeCell ref="K23:K24"/>
    <mergeCell ref="P23:P24"/>
    <mergeCell ref="R23:R24"/>
    <mergeCell ref="F23:F24"/>
    <mergeCell ref="M23:M24"/>
    <mergeCell ref="B26:B27"/>
    <mergeCell ref="D26:D27"/>
    <mergeCell ref="I26:I27"/>
    <mergeCell ref="K26:K27"/>
    <mergeCell ref="F26:F27"/>
    <mergeCell ref="J33:L33"/>
    <mergeCell ref="P26:P27"/>
    <mergeCell ref="R26:R27"/>
    <mergeCell ref="B29:B30"/>
    <mergeCell ref="D29:D30"/>
    <mergeCell ref="I29:I30"/>
    <mergeCell ref="K29:K30"/>
    <mergeCell ref="P29:P30"/>
    <mergeCell ref="R29:R30"/>
    <mergeCell ref="F29:F30"/>
  </mergeCells>
  <hyperlinks>
    <hyperlink ref="J33" location="Sommaire!A1" display="Sommaire!A1"/>
    <hyperlink ref="S33" location="'e2'!A1" display="'e2'!A1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U33"/>
  <sheetViews>
    <sheetView showGridLines="0" zoomScale="85" zoomScaleNormal="85" workbookViewId="0" topLeftCell="A1">
      <selection activeCell="B2" sqref="B2"/>
    </sheetView>
  </sheetViews>
  <sheetFormatPr defaultColWidth="11.421875" defaultRowHeight="12.75"/>
  <cols>
    <col min="1" max="1" width="3.28125" style="0" bestFit="1" customWidth="1"/>
    <col min="2" max="2" width="2.00390625" style="0" bestFit="1" customWidth="1"/>
    <col min="3" max="3" width="3.8515625" style="0" bestFit="1" customWidth="1"/>
    <col min="4" max="4" width="2.57421875" style="0" bestFit="1" customWidth="1"/>
    <col min="5" max="5" width="4.7109375" style="0" bestFit="1" customWidth="1"/>
    <col min="6" max="6" width="5.8515625" style="0" bestFit="1" customWidth="1"/>
    <col min="7" max="7" width="5.57421875" style="0" customWidth="1"/>
    <col min="8" max="8" width="3.8515625" style="0" bestFit="1" customWidth="1"/>
    <col min="9" max="9" width="2.00390625" style="0" bestFit="1" customWidth="1"/>
    <col min="10" max="10" width="3.8515625" style="0" bestFit="1" customWidth="1"/>
    <col min="11" max="11" width="2.57421875" style="0" bestFit="1" customWidth="1"/>
    <col min="12" max="12" width="4.57421875" style="0" bestFit="1" customWidth="1"/>
    <col min="13" max="13" width="5.7109375" style="0" bestFit="1" customWidth="1"/>
    <col min="14" max="14" width="4.8515625" style="0" customWidth="1"/>
    <col min="15" max="16" width="2.57421875" style="0" bestFit="1" customWidth="1"/>
    <col min="17" max="17" width="3.8515625" style="0" bestFit="1" customWidth="1"/>
    <col min="18" max="18" width="2.57421875" style="0" bestFit="1" customWidth="1"/>
    <col min="19" max="19" width="5.140625" style="0" bestFit="1" customWidth="1"/>
    <col min="20" max="20" width="5.8515625" style="0" bestFit="1" customWidth="1"/>
  </cols>
  <sheetData>
    <row r="1" spans="1:21" ht="12.7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3" spans="1:20" ht="15.75" thickBot="1">
      <c r="A3" s="1">
        <v>-3</v>
      </c>
      <c r="B3" s="38" t="s">
        <v>2</v>
      </c>
      <c r="C3" s="1">
        <v>-2</v>
      </c>
      <c r="D3" s="39" t="s">
        <v>0</v>
      </c>
      <c r="E3" s="13"/>
      <c r="F3" s="40">
        <f>IF(OR(E4="",E3=""),"",IF((AND(E3/E4=(A3/A4)+(C3/C4),_XLL.PGCD(ABS(E3),(E4))=1)),TRUE,FALSE))</f>
      </c>
      <c r="H3" s="1">
        <v>3</v>
      </c>
      <c r="I3" s="38" t="s">
        <v>3</v>
      </c>
      <c r="J3" s="1">
        <v>-2</v>
      </c>
      <c r="K3" s="39" t="s">
        <v>0</v>
      </c>
      <c r="L3" s="13"/>
      <c r="M3" s="40">
        <f>IF(OR(L4="",L3=""),"",IF((AND(L3/L4=(H3/H4)-(J3/J4),_XLL.PGCD(ABS(L3),(L4))=1)),TRUE,FALSE))</f>
      </c>
      <c r="O3" s="1">
        <v>1</v>
      </c>
      <c r="P3" s="38" t="s">
        <v>2</v>
      </c>
      <c r="Q3" s="1">
        <v>1</v>
      </c>
      <c r="R3" s="39" t="s">
        <v>0</v>
      </c>
      <c r="S3" s="13"/>
      <c r="T3" s="40">
        <f>IF(OR(S4="",S3=""),"",IF((AND(S3/S4=(O3/O4)+(Q3/Q4),_XLL.PGCD(ABS(S3),(S4))=1)),TRUE,FALSE))</f>
      </c>
    </row>
    <row r="4" spans="1:20" ht="15">
      <c r="A4" s="2">
        <v>4</v>
      </c>
      <c r="B4" s="38"/>
      <c r="C4" s="2">
        <v>4</v>
      </c>
      <c r="D4" s="39"/>
      <c r="E4" s="14"/>
      <c r="F4" s="40"/>
      <c r="H4" s="2">
        <v>4</v>
      </c>
      <c r="I4" s="38"/>
      <c r="J4" s="2">
        <v>4</v>
      </c>
      <c r="K4" s="39"/>
      <c r="L4" s="14"/>
      <c r="M4" s="40"/>
      <c r="O4" s="2">
        <v>3</v>
      </c>
      <c r="P4" s="38"/>
      <c r="Q4" s="2">
        <v>6</v>
      </c>
      <c r="R4" s="39"/>
      <c r="S4" s="14"/>
      <c r="T4" s="40"/>
    </row>
    <row r="5" spans="1:20" ht="15">
      <c r="A5" s="3"/>
      <c r="B5" s="3"/>
      <c r="C5" s="3"/>
      <c r="D5" s="4"/>
      <c r="E5" s="4"/>
      <c r="F5" s="3"/>
      <c r="H5" s="3"/>
      <c r="I5" s="3"/>
      <c r="J5" s="3"/>
      <c r="K5" s="4"/>
      <c r="L5" s="4"/>
      <c r="M5" s="3"/>
      <c r="O5" s="3"/>
      <c r="P5" s="3"/>
      <c r="Q5" s="3"/>
      <c r="R5" s="4"/>
      <c r="S5" s="4"/>
      <c r="T5" s="3"/>
    </row>
    <row r="6" spans="1:20" ht="15.75" thickBot="1">
      <c r="A6" s="1">
        <v>-2</v>
      </c>
      <c r="B6" s="38" t="s">
        <v>2</v>
      </c>
      <c r="C6" s="1">
        <v>-1</v>
      </c>
      <c r="D6" s="39" t="s">
        <v>0</v>
      </c>
      <c r="E6" s="13"/>
      <c r="F6" s="40">
        <f>IF(OR(E7="",E6=""),"",IF((AND(E6/E7=(A6/A7)+(C6/C7),_XLL.PGCD(ABS(E6),(E7))=1)),TRUE,FALSE))</f>
      </c>
      <c r="H6" s="1">
        <v>2</v>
      </c>
      <c r="I6" s="38" t="s">
        <v>3</v>
      </c>
      <c r="J6" s="1">
        <v>-1</v>
      </c>
      <c r="K6" s="39" t="s">
        <v>0</v>
      </c>
      <c r="L6" s="13"/>
      <c r="M6" s="40">
        <f>IF(OR(L7="",L6=""),"",IF((AND(L6/L7=(H6/H7)-(J6/J7),_XLL.PGCD(ABS(L6),(L7))=1)),TRUE,FALSE))</f>
      </c>
      <c r="O6" s="1">
        <v>2</v>
      </c>
      <c r="P6" s="38" t="s">
        <v>2</v>
      </c>
      <c r="Q6" s="1">
        <v>5</v>
      </c>
      <c r="R6" s="39" t="s">
        <v>0</v>
      </c>
      <c r="S6" s="13"/>
      <c r="T6" s="40">
        <f>IF(OR(S7="",S6=""),"",IF((AND(S6/S7=(O6/O7)+(Q6/Q7),_XLL.PGCD(ABS(S6),(S7))=1)),TRUE,FALSE))</f>
      </c>
    </row>
    <row r="7" spans="1:20" ht="15">
      <c r="A7" s="2">
        <v>4</v>
      </c>
      <c r="B7" s="38"/>
      <c r="C7" s="2">
        <v>4</v>
      </c>
      <c r="D7" s="39"/>
      <c r="E7" s="14"/>
      <c r="F7" s="40"/>
      <c r="H7" s="2">
        <v>4</v>
      </c>
      <c r="I7" s="38"/>
      <c r="J7" s="2">
        <v>4</v>
      </c>
      <c r="K7" s="39"/>
      <c r="L7" s="14"/>
      <c r="M7" s="40"/>
      <c r="O7" s="2">
        <v>3</v>
      </c>
      <c r="P7" s="38"/>
      <c r="Q7" s="2">
        <v>6</v>
      </c>
      <c r="R7" s="39"/>
      <c r="S7" s="14"/>
      <c r="T7" s="40"/>
    </row>
    <row r="8" spans="1:20" ht="15">
      <c r="A8" s="3"/>
      <c r="B8" s="3"/>
      <c r="C8" s="3"/>
      <c r="D8" s="4"/>
      <c r="E8" s="4"/>
      <c r="F8" s="3"/>
      <c r="H8" s="3"/>
      <c r="I8" s="3"/>
      <c r="J8" s="3"/>
      <c r="K8" s="4"/>
      <c r="L8" s="4"/>
      <c r="M8" s="3"/>
      <c r="O8" s="3"/>
      <c r="P8" s="3"/>
      <c r="Q8" s="3"/>
      <c r="R8" s="4"/>
      <c r="S8" s="4"/>
      <c r="T8" s="3"/>
    </row>
    <row r="9" spans="1:20" ht="15.75" thickBot="1">
      <c r="A9" s="1">
        <v>-3</v>
      </c>
      <c r="B9" s="38" t="s">
        <v>2</v>
      </c>
      <c r="C9" s="1">
        <v>-5</v>
      </c>
      <c r="D9" s="39" t="s">
        <v>0</v>
      </c>
      <c r="E9" s="13"/>
      <c r="F9" s="40">
        <f>IF(OR(E10="",E9=""),"",IF((AND(E9/E10=(A9/A10)+(C9/C10),_XLL.PGCD(ABS(E9),(E10))=1)),TRUE,FALSE))</f>
      </c>
      <c r="H9" s="1">
        <v>3</v>
      </c>
      <c r="I9" s="38" t="s">
        <v>3</v>
      </c>
      <c r="J9" s="1">
        <v>-5</v>
      </c>
      <c r="K9" s="39" t="s">
        <v>0</v>
      </c>
      <c r="L9" s="13"/>
      <c r="M9" s="40">
        <f>IF(OR(L10="",L9=""),"",IF((AND(L9/L10=(H9/H10)-(J9/J10),_XLL.PGCD(ABS(L9),(L10))=1)),TRUE,FALSE))</f>
      </c>
      <c r="O9" s="1">
        <v>3</v>
      </c>
      <c r="P9" s="38" t="s">
        <v>2</v>
      </c>
      <c r="Q9" s="1">
        <v>5</v>
      </c>
      <c r="R9" s="39" t="s">
        <v>0</v>
      </c>
      <c r="S9" s="13"/>
      <c r="T9" s="40">
        <f>IF(OR(S10="",S9=""),"",IF((AND(S9/S10=(O9/O10)+(Q9/Q10),_XLL.PGCD(ABS(S9),(S10))=1)),TRUE,FALSE))</f>
      </c>
    </row>
    <row r="10" spans="1:20" ht="15">
      <c r="A10" s="2">
        <v>5</v>
      </c>
      <c r="B10" s="38"/>
      <c r="C10" s="2">
        <v>5</v>
      </c>
      <c r="D10" s="39"/>
      <c r="E10" s="14"/>
      <c r="F10" s="40"/>
      <c r="H10" s="2">
        <v>5</v>
      </c>
      <c r="I10" s="38"/>
      <c r="J10" s="2">
        <v>5</v>
      </c>
      <c r="K10" s="39"/>
      <c r="L10" s="14"/>
      <c r="M10" s="40"/>
      <c r="O10" s="2">
        <v>3</v>
      </c>
      <c r="P10" s="38"/>
      <c r="Q10" s="2">
        <v>6</v>
      </c>
      <c r="R10" s="39"/>
      <c r="S10" s="14"/>
      <c r="T10" s="40"/>
    </row>
    <row r="11" spans="1:20" ht="15">
      <c r="A11" s="3"/>
      <c r="B11" s="3"/>
      <c r="C11" s="3"/>
      <c r="D11" s="4"/>
      <c r="E11" s="4"/>
      <c r="F11" s="3"/>
      <c r="H11" s="3"/>
      <c r="I11" s="3"/>
      <c r="J11" s="3"/>
      <c r="K11" s="4"/>
      <c r="L11" s="4"/>
      <c r="M11" s="3"/>
      <c r="O11" s="3"/>
      <c r="P11" s="3"/>
      <c r="Q11" s="3"/>
      <c r="R11" s="4"/>
      <c r="S11" s="4"/>
      <c r="T11" s="3"/>
    </row>
    <row r="12" spans="1:20" ht="15.75" thickBot="1">
      <c r="A12" s="1">
        <v>-1</v>
      </c>
      <c r="B12" s="38" t="s">
        <v>2</v>
      </c>
      <c r="C12" s="1">
        <v>-5</v>
      </c>
      <c r="D12" s="39" t="s">
        <v>0</v>
      </c>
      <c r="E12" s="13"/>
      <c r="F12" s="40">
        <f>IF(OR(E13="",E12=""),"",IF((AND(E12/E13=(A12/A13)+(C12/C13),_XLL.PGCD(ABS(E12),(E13))=1)),TRUE,FALSE))</f>
      </c>
      <c r="H12" s="1">
        <v>-1</v>
      </c>
      <c r="I12" s="38" t="s">
        <v>3</v>
      </c>
      <c r="J12" s="1">
        <v>5</v>
      </c>
      <c r="K12" s="39" t="s">
        <v>0</v>
      </c>
      <c r="L12" s="13"/>
      <c r="M12" s="40">
        <f>IF(OR(L13="",L12=""),"",IF((AND(L12/L13=(H12/H13)-(J12/J13),_XLL.PGCD(ABS(L12),(L13))=1)),TRUE,FALSE))</f>
      </c>
      <c r="O12" s="1">
        <v>1</v>
      </c>
      <c r="P12" s="38" t="s">
        <v>2</v>
      </c>
      <c r="Q12" s="1">
        <v>1</v>
      </c>
      <c r="R12" s="39" t="s">
        <v>0</v>
      </c>
      <c r="S12" s="13"/>
      <c r="T12" s="40">
        <f>IF(OR(S13="",S12=""),"",IF((AND(S12/S13=(O12/O13)+(Q12/Q13),_XLL.PGCD(ABS(S12),(S13))=1)),TRUE,FALSE))</f>
      </c>
    </row>
    <row r="13" spans="1:20" ht="15">
      <c r="A13" s="2">
        <v>5</v>
      </c>
      <c r="B13" s="38"/>
      <c r="C13" s="2">
        <v>5</v>
      </c>
      <c r="D13" s="39"/>
      <c r="E13" s="14"/>
      <c r="F13" s="40"/>
      <c r="H13" s="2">
        <v>5</v>
      </c>
      <c r="I13" s="38"/>
      <c r="J13" s="2">
        <v>5</v>
      </c>
      <c r="K13" s="39"/>
      <c r="L13" s="14"/>
      <c r="M13" s="40"/>
      <c r="O13" s="2">
        <v>4</v>
      </c>
      <c r="P13" s="38"/>
      <c r="Q13" s="2">
        <v>2</v>
      </c>
      <c r="R13" s="39"/>
      <c r="S13" s="14"/>
      <c r="T13" s="40"/>
    </row>
    <row r="16" spans="12:16" ht="15">
      <c r="L16" s="42" t="s">
        <v>4</v>
      </c>
      <c r="M16" s="42"/>
      <c r="N16" s="42"/>
      <c r="O16" s="42"/>
      <c r="P16" s="42"/>
    </row>
    <row r="20" spans="1:20" ht="15.75" thickBot="1">
      <c r="A20" s="1">
        <v>3</v>
      </c>
      <c r="B20" s="38" t="s">
        <v>2</v>
      </c>
      <c r="C20" s="1">
        <v>2</v>
      </c>
      <c r="D20" s="39" t="s">
        <v>0</v>
      </c>
      <c r="E20" s="13"/>
      <c r="F20" s="40">
        <f>IF(OR(E21="",E20=""),"",IF((AND(E20/E21=(A20/A21)+(C20/C21),_XLL.PGCD(ABS(E20),(E21))=1)),TRUE,FALSE))</f>
      </c>
      <c r="H20" s="1">
        <v>3</v>
      </c>
      <c r="I20" s="38" t="s">
        <v>2</v>
      </c>
      <c r="J20" s="1">
        <v>2</v>
      </c>
      <c r="K20" s="39" t="s">
        <v>0</v>
      </c>
      <c r="L20" s="13"/>
      <c r="M20" s="40">
        <f>IF(OR(L21="",L20=""),"",IF((AND(L20/L21=(H20/H21)+(J20/J21),_XLL.PGCD(ABS(L20),(L21))=1)),TRUE,FALSE))</f>
      </c>
      <c r="O20" s="1">
        <v>3</v>
      </c>
      <c r="P20" s="38" t="s">
        <v>2</v>
      </c>
      <c r="Q20" s="1">
        <v>2</v>
      </c>
      <c r="R20" s="39" t="s">
        <v>0</v>
      </c>
      <c r="S20" s="13"/>
      <c r="T20" s="40">
        <f>IF(OR(S21="",S20=""),"",IF((AND(S20/S21=(O20/O21)+(Q20/Q21),_XLL.PGCD(ABS(S20),(S21))=1)),TRUE,FALSE))</f>
      </c>
    </row>
    <row r="21" spans="1:20" ht="15">
      <c r="A21" s="2">
        <v>8</v>
      </c>
      <c r="B21" s="38"/>
      <c r="C21" s="2">
        <v>4</v>
      </c>
      <c r="D21" s="39"/>
      <c r="E21" s="14"/>
      <c r="F21" s="40"/>
      <c r="H21" s="2">
        <v>6</v>
      </c>
      <c r="I21" s="38"/>
      <c r="J21" s="2">
        <v>12</v>
      </c>
      <c r="K21" s="39"/>
      <c r="L21" s="14"/>
      <c r="M21" s="40"/>
      <c r="O21" s="2">
        <v>7</v>
      </c>
      <c r="P21" s="38"/>
      <c r="Q21" s="2">
        <v>14</v>
      </c>
      <c r="R21" s="39"/>
      <c r="S21" s="14"/>
      <c r="T21" s="40"/>
    </row>
    <row r="22" spans="1:20" ht="15">
      <c r="A22" s="3"/>
      <c r="B22" s="3"/>
      <c r="C22" s="3"/>
      <c r="D22" s="4"/>
      <c r="E22" s="4"/>
      <c r="F22" s="3"/>
      <c r="H22" s="3"/>
      <c r="I22" s="3"/>
      <c r="J22" s="3"/>
      <c r="K22" s="4"/>
      <c r="L22" s="4"/>
      <c r="M22" s="3"/>
      <c r="O22" s="3"/>
      <c r="P22" s="3"/>
      <c r="Q22" s="3"/>
      <c r="R22" s="4"/>
      <c r="S22" s="4"/>
      <c r="T22" s="3"/>
    </row>
    <row r="23" spans="1:20" ht="15.75" thickBot="1">
      <c r="A23" s="1">
        <v>2</v>
      </c>
      <c r="B23" s="38" t="s">
        <v>2</v>
      </c>
      <c r="C23" s="1">
        <v>1</v>
      </c>
      <c r="D23" s="39" t="s">
        <v>0</v>
      </c>
      <c r="E23" s="13"/>
      <c r="F23" s="40">
        <f>IF(OR(E24="",E23=""),"",IF((AND(E23/E24=(A23/A24)+(C23/C24),_XLL.PGCD(ABS(E23),(E24))=1)),TRUE,FALSE))</f>
      </c>
      <c r="H23" s="1">
        <v>2</v>
      </c>
      <c r="I23" s="38" t="s">
        <v>2</v>
      </c>
      <c r="J23" s="1">
        <v>1</v>
      </c>
      <c r="K23" s="39" t="s">
        <v>0</v>
      </c>
      <c r="L23" s="13"/>
      <c r="M23" s="40">
        <f>IF(OR(L24="",L23=""),"",IF((AND(L23/L24=(H23/H24)+(J23/J24),_XLL.PGCD(ABS(L23),(L24))=1)),TRUE,FALSE))</f>
      </c>
      <c r="O23" s="1">
        <v>2</v>
      </c>
      <c r="P23" s="38" t="s">
        <v>2</v>
      </c>
      <c r="Q23" s="1">
        <v>1</v>
      </c>
      <c r="R23" s="39" t="s">
        <v>0</v>
      </c>
      <c r="S23" s="13"/>
      <c r="T23" s="40">
        <f>IF(OR(S24="",S23=""),"",IF((AND(S23/S24=(O23/O24)+(Q23/Q24),_XLL.PGCD(ABS(S23),(S24))=1)),TRUE,FALSE))</f>
      </c>
    </row>
    <row r="24" spans="1:20" ht="15">
      <c r="A24" s="2">
        <v>4</v>
      </c>
      <c r="B24" s="38"/>
      <c r="C24" s="2">
        <v>8</v>
      </c>
      <c r="D24" s="39"/>
      <c r="E24" s="14"/>
      <c r="F24" s="40"/>
      <c r="H24" s="2">
        <v>16</v>
      </c>
      <c r="I24" s="38"/>
      <c r="J24" s="2">
        <v>8</v>
      </c>
      <c r="K24" s="39"/>
      <c r="L24" s="14"/>
      <c r="M24" s="40"/>
      <c r="O24" s="2">
        <v>7</v>
      </c>
      <c r="P24" s="38"/>
      <c r="Q24" s="2">
        <v>21</v>
      </c>
      <c r="R24" s="39"/>
      <c r="S24" s="14"/>
      <c r="T24" s="40"/>
    </row>
    <row r="25" spans="1:20" ht="15">
      <c r="A25" s="3"/>
      <c r="B25" s="3"/>
      <c r="C25" s="3"/>
      <c r="D25" s="4"/>
      <c r="E25" s="4"/>
      <c r="F25" s="3"/>
      <c r="H25" s="3"/>
      <c r="I25" s="3"/>
      <c r="J25" s="3"/>
      <c r="K25" s="4"/>
      <c r="L25" s="4"/>
      <c r="M25" s="3"/>
      <c r="O25" s="3"/>
      <c r="P25" s="3"/>
      <c r="Q25" s="3"/>
      <c r="R25" s="4"/>
      <c r="S25" s="4"/>
      <c r="T25" s="3"/>
    </row>
    <row r="26" spans="1:20" ht="15.75" thickBot="1">
      <c r="A26" s="1">
        <v>3</v>
      </c>
      <c r="B26" s="38" t="s">
        <v>2</v>
      </c>
      <c r="C26" s="1">
        <v>5</v>
      </c>
      <c r="D26" s="39" t="s">
        <v>0</v>
      </c>
      <c r="E26" s="13"/>
      <c r="F26" s="40">
        <f>IF(OR(E27="",E26=""),"",IF((AND(E26/E27=(A26/A27)+(C26/C27),_XLL.PGCD(ABS(E26),(E27))=1)),TRUE,FALSE))</f>
      </c>
      <c r="H26" s="1">
        <v>3</v>
      </c>
      <c r="I26" s="38" t="s">
        <v>2</v>
      </c>
      <c r="J26" s="1">
        <v>5</v>
      </c>
      <c r="K26" s="39" t="s">
        <v>0</v>
      </c>
      <c r="L26" s="13"/>
      <c r="M26" s="40">
        <f>IF(OR(L27="",L26=""),"",IF((AND(L26/L27=(H26/H27)+(J26/J27),_XLL.PGCD(ABS(L26),(L27))=1)),TRUE,FALSE))</f>
      </c>
      <c r="O26" s="1">
        <v>3</v>
      </c>
      <c r="P26" s="38" t="s">
        <v>2</v>
      </c>
      <c r="Q26" s="1">
        <v>4</v>
      </c>
      <c r="R26" s="39" t="s">
        <v>0</v>
      </c>
      <c r="S26" s="13"/>
      <c r="T26" s="40">
        <f>IF(OR(S27="",S26=""),"",IF((AND(S26/S27=(O26/O27)+(Q26/Q27),_XLL.PGCD(ABS(S26),(S27))=1)),TRUE,FALSE))</f>
      </c>
    </row>
    <row r="27" spans="1:20" ht="15">
      <c r="A27" s="2">
        <v>5</v>
      </c>
      <c r="B27" s="38"/>
      <c r="C27" s="2">
        <v>10</v>
      </c>
      <c r="D27" s="39"/>
      <c r="E27" s="14"/>
      <c r="F27" s="40"/>
      <c r="H27" s="2">
        <v>20</v>
      </c>
      <c r="I27" s="38"/>
      <c r="J27" s="2">
        <v>10</v>
      </c>
      <c r="K27" s="39"/>
      <c r="L27" s="14"/>
      <c r="M27" s="40"/>
      <c r="O27" s="2">
        <v>9</v>
      </c>
      <c r="P27" s="38"/>
      <c r="Q27" s="2">
        <v>3</v>
      </c>
      <c r="R27" s="39"/>
      <c r="S27" s="14"/>
      <c r="T27" s="40"/>
    </row>
    <row r="28" spans="1:20" ht="15">
      <c r="A28" s="3"/>
      <c r="B28" s="3"/>
      <c r="C28" s="3"/>
      <c r="D28" s="4"/>
      <c r="E28" s="4"/>
      <c r="F28" s="3"/>
      <c r="H28" s="3"/>
      <c r="I28" s="3"/>
      <c r="J28" s="3"/>
      <c r="K28" s="4"/>
      <c r="L28" s="4"/>
      <c r="M28" s="3"/>
      <c r="O28" s="3"/>
      <c r="P28" s="3"/>
      <c r="Q28" s="3"/>
      <c r="R28" s="4"/>
      <c r="S28" s="4"/>
      <c r="T28" s="3"/>
    </row>
    <row r="29" spans="1:20" ht="15.75" thickBot="1">
      <c r="A29" s="1">
        <v>1</v>
      </c>
      <c r="B29" s="38" t="s">
        <v>2</v>
      </c>
      <c r="C29" s="1">
        <v>1</v>
      </c>
      <c r="D29" s="39" t="s">
        <v>0</v>
      </c>
      <c r="E29" s="13"/>
      <c r="F29" s="40">
        <f>IF(OR(E30="",E29=""),"",IF((AND(E29/E30=(A29/A30)+(C29/C30),_XLL.PGCD(ABS(E29),(E30))=1)),TRUE,FALSE))</f>
      </c>
      <c r="H29" s="1">
        <v>1</v>
      </c>
      <c r="I29" s="38" t="s">
        <v>2</v>
      </c>
      <c r="J29" s="1">
        <v>1</v>
      </c>
      <c r="K29" s="39" t="s">
        <v>0</v>
      </c>
      <c r="L29" s="13"/>
      <c r="M29" s="40">
        <f>IF(OR(L30="",L29=""),"",IF((AND(L29/L30=(H29/H30)+(J29/J30),_XLL.PGCD(ABS(L29),(L30))=1)),TRUE,FALSE))</f>
      </c>
      <c r="O29" s="1">
        <v>1</v>
      </c>
      <c r="P29" s="38" t="s">
        <v>2</v>
      </c>
      <c r="Q29" s="1">
        <v>1</v>
      </c>
      <c r="R29" s="39" t="s">
        <v>0</v>
      </c>
      <c r="S29" s="13"/>
      <c r="T29" s="40">
        <f>IF(OR(S30="",S29=""),"",IF((AND(S29/S30=(O29/O30)+(Q29/Q30),_XLL.PGCD(ABS(S29),(S30))=1)),TRUE,FALSE))</f>
      </c>
    </row>
    <row r="30" spans="1:20" ht="15">
      <c r="A30" s="2">
        <v>5</v>
      </c>
      <c r="B30" s="38"/>
      <c r="C30" s="2">
        <v>10</v>
      </c>
      <c r="D30" s="39"/>
      <c r="E30" s="14"/>
      <c r="F30" s="40"/>
      <c r="H30" s="2">
        <v>30</v>
      </c>
      <c r="I30" s="38"/>
      <c r="J30" s="2">
        <v>10</v>
      </c>
      <c r="K30" s="39"/>
      <c r="L30" s="14"/>
      <c r="M30" s="40"/>
      <c r="O30" s="2">
        <v>9</v>
      </c>
      <c r="P30" s="38"/>
      <c r="Q30" s="2">
        <v>18</v>
      </c>
      <c r="R30" s="39"/>
      <c r="S30" s="14"/>
      <c r="T30" s="40"/>
    </row>
    <row r="33" spans="3:20" ht="12.75">
      <c r="C33" s="43" t="s">
        <v>33</v>
      </c>
      <c r="D33" s="43"/>
      <c r="E33" s="43"/>
      <c r="L33" s="43" t="s">
        <v>31</v>
      </c>
      <c r="M33" s="43"/>
      <c r="T33" s="29" t="s">
        <v>32</v>
      </c>
    </row>
  </sheetData>
  <sheetProtection password="DCC5" sheet="1" objects="1" scenarios="1"/>
  <mergeCells count="76">
    <mergeCell ref="A1:U1"/>
    <mergeCell ref="M3:M4"/>
    <mergeCell ref="M6:M7"/>
    <mergeCell ref="R26:R27"/>
    <mergeCell ref="T26:T27"/>
    <mergeCell ref="L16:P16"/>
    <mergeCell ref="K20:K21"/>
    <mergeCell ref="M26:M27"/>
    <mergeCell ref="M23:M24"/>
    <mergeCell ref="M20:M21"/>
    <mergeCell ref="P29:P30"/>
    <mergeCell ref="R29:R30"/>
    <mergeCell ref="T29:T30"/>
    <mergeCell ref="R20:R21"/>
    <mergeCell ref="T20:T21"/>
    <mergeCell ref="P23:P24"/>
    <mergeCell ref="R23:R24"/>
    <mergeCell ref="T23:T24"/>
    <mergeCell ref="I29:I30"/>
    <mergeCell ref="K29:K30"/>
    <mergeCell ref="M29:M30"/>
    <mergeCell ref="P20:P21"/>
    <mergeCell ref="P26:P27"/>
    <mergeCell ref="I23:I24"/>
    <mergeCell ref="K23:K24"/>
    <mergeCell ref="I26:I27"/>
    <mergeCell ref="K26:K27"/>
    <mergeCell ref="I20:I21"/>
    <mergeCell ref="B26:B27"/>
    <mergeCell ref="D26:D27"/>
    <mergeCell ref="F26:F27"/>
    <mergeCell ref="B29:B30"/>
    <mergeCell ref="D29:D30"/>
    <mergeCell ref="F29:F30"/>
    <mergeCell ref="B20:B21"/>
    <mergeCell ref="D20:D21"/>
    <mergeCell ref="F20:F21"/>
    <mergeCell ref="B23:B24"/>
    <mergeCell ref="D23:D24"/>
    <mergeCell ref="F23:F24"/>
    <mergeCell ref="R9:R10"/>
    <mergeCell ref="T9:T10"/>
    <mergeCell ref="P12:P13"/>
    <mergeCell ref="R12:R13"/>
    <mergeCell ref="T12:T13"/>
    <mergeCell ref="P9:P10"/>
    <mergeCell ref="T3:T4"/>
    <mergeCell ref="P6:P7"/>
    <mergeCell ref="R6:R7"/>
    <mergeCell ref="T6:T7"/>
    <mergeCell ref="P3:P4"/>
    <mergeCell ref="M12:M13"/>
    <mergeCell ref="I6:I7"/>
    <mergeCell ref="K6:K7"/>
    <mergeCell ref="I9:I10"/>
    <mergeCell ref="K9:K10"/>
    <mergeCell ref="R3:R4"/>
    <mergeCell ref="B12:B13"/>
    <mergeCell ref="D12:D13"/>
    <mergeCell ref="B3:B4"/>
    <mergeCell ref="D3:D4"/>
    <mergeCell ref="B6:B7"/>
    <mergeCell ref="D6:D7"/>
    <mergeCell ref="B9:B10"/>
    <mergeCell ref="D9:D10"/>
    <mergeCell ref="F3:F4"/>
    <mergeCell ref="C33:E33"/>
    <mergeCell ref="L33:M33"/>
    <mergeCell ref="I3:I4"/>
    <mergeCell ref="K3:K4"/>
    <mergeCell ref="F6:F7"/>
    <mergeCell ref="F9:F10"/>
    <mergeCell ref="M9:M10"/>
    <mergeCell ref="F12:F13"/>
    <mergeCell ref="I12:I13"/>
    <mergeCell ref="K12:K13"/>
  </mergeCells>
  <hyperlinks>
    <hyperlink ref="C33" location="'e1'!A1" display="'e1'!A1"/>
    <hyperlink ref="L33" location="Sommaire!A1" display="Sommaire!A1"/>
    <hyperlink ref="T33" location="'e3'!A1" display="'e3'!A1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U34"/>
  <sheetViews>
    <sheetView showGridLines="0" tabSelected="1" zoomScale="85" zoomScaleNormal="85" workbookViewId="0" topLeftCell="A1">
      <selection activeCell="C34" sqref="C34:E34"/>
    </sheetView>
  </sheetViews>
  <sheetFormatPr defaultColWidth="11.421875" defaultRowHeight="12.75"/>
  <cols>
    <col min="1" max="1" width="5.140625" style="4" bestFit="1" customWidth="1"/>
    <col min="2" max="2" width="2.57421875" style="4" bestFit="1" customWidth="1"/>
    <col min="3" max="3" width="5.140625" style="4" bestFit="1" customWidth="1"/>
    <col min="4" max="4" width="2.140625" style="4" customWidth="1"/>
    <col min="5" max="5" width="5.140625" style="4" bestFit="1" customWidth="1"/>
    <col min="6" max="6" width="5.8515625" style="4" bestFit="1" customWidth="1"/>
    <col min="7" max="7" width="5.7109375" style="4" customWidth="1"/>
    <col min="8" max="8" width="3.8515625" style="4" bestFit="1" customWidth="1"/>
    <col min="9" max="9" width="2.57421875" style="4" bestFit="1" customWidth="1"/>
    <col min="10" max="10" width="3.8515625" style="4" bestFit="1" customWidth="1"/>
    <col min="11" max="11" width="2.57421875" style="4" bestFit="1" customWidth="1"/>
    <col min="12" max="12" width="4.7109375" style="4" bestFit="1" customWidth="1"/>
    <col min="13" max="13" width="5.7109375" style="4" bestFit="1" customWidth="1"/>
    <col min="14" max="14" width="5.57421875" style="4" customWidth="1"/>
    <col min="15" max="15" width="5.140625" style="4" bestFit="1" customWidth="1"/>
    <col min="16" max="16" width="2.57421875" style="4" bestFit="1" customWidth="1"/>
    <col min="17" max="17" width="5.140625" style="4" bestFit="1" customWidth="1"/>
    <col min="18" max="18" width="2.57421875" style="4" bestFit="1" customWidth="1"/>
    <col min="19" max="19" width="6.00390625" style="4" bestFit="1" customWidth="1"/>
    <col min="20" max="20" width="7.28125" style="4" bestFit="1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3</v>
      </c>
      <c r="B3" s="38" t="s">
        <v>3</v>
      </c>
      <c r="C3" s="1">
        <v>1</v>
      </c>
      <c r="D3" s="39" t="s">
        <v>0</v>
      </c>
      <c r="E3" s="13"/>
      <c r="F3" s="40">
        <f>IF(OR(E4="",E3=""),"",IF((AND(E3/E4=(A3/A4)-(C3/C4),_XLL.PGCD(ABS(E3),(E4))=1)),TRUE,FALSE))</f>
      </c>
      <c r="G3" s="5"/>
      <c r="H3" s="1">
        <v>3</v>
      </c>
      <c r="I3" s="38" t="s">
        <v>3</v>
      </c>
      <c r="J3" s="1">
        <v>3</v>
      </c>
      <c r="K3" s="39" t="s">
        <v>0</v>
      </c>
      <c r="L3" s="13"/>
      <c r="M3" s="40">
        <f>IF(OR(L4="",L3=""),"",IF((AND(L3/L4=(H3/H4)-(J3/J4),_XLL.PGCD(ABS(L3),(L4))=1)),TRUE,FALSE))</f>
      </c>
      <c r="O3" s="1">
        <v>1</v>
      </c>
      <c r="P3" s="38" t="s">
        <v>2</v>
      </c>
      <c r="Q3" s="1">
        <v>2</v>
      </c>
      <c r="R3" s="39" t="s">
        <v>0</v>
      </c>
      <c r="S3" s="13"/>
      <c r="T3" s="40">
        <f>IF(OR(S4="",S3=""),"",IF((AND(S3/S4=(O3/O4)+(Q3/Q4),_XLL.PGCD(ABS(S3),(S4))=1)),TRUE,FALSE))</f>
      </c>
    </row>
    <row r="4" spans="1:20" ht="15">
      <c r="A4" s="2">
        <v>3</v>
      </c>
      <c r="B4" s="38"/>
      <c r="C4" s="2">
        <v>6</v>
      </c>
      <c r="D4" s="39"/>
      <c r="E4" s="14"/>
      <c r="F4" s="40"/>
      <c r="H4" s="2">
        <v>12</v>
      </c>
      <c r="I4" s="38"/>
      <c r="J4" s="2">
        <v>4</v>
      </c>
      <c r="K4" s="39"/>
      <c r="L4" s="14"/>
      <c r="M4" s="40"/>
      <c r="O4" s="2">
        <v>5</v>
      </c>
      <c r="P4" s="38"/>
      <c r="Q4" s="2">
        <v>10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38" t="s">
        <v>3</v>
      </c>
      <c r="C6" s="1">
        <v>5</v>
      </c>
      <c r="D6" s="39" t="s">
        <v>0</v>
      </c>
      <c r="E6" s="13"/>
      <c r="F6" s="40">
        <f>IF(OR(E7="",E6=""),"",IF((AND(E6/E7=(A6/A7)-(C6/C7),_XLL.PGCD(ABS(E6),(E7))=1)),TRUE,FALSE))</f>
      </c>
      <c r="G6" s="5"/>
      <c r="H6" s="1">
        <v>6</v>
      </c>
      <c r="I6" s="38" t="s">
        <v>3</v>
      </c>
      <c r="J6" s="1">
        <v>1</v>
      </c>
      <c r="K6" s="39" t="s">
        <v>0</v>
      </c>
      <c r="L6" s="13"/>
      <c r="M6" s="40">
        <f>IF(OR(L7="",L6=""),"",IF((AND(L6/L7=(H6/H7)-(J6/J7),_XLL.PGCD(ABS(L6),(L7))=1)),TRUE,FALSE))</f>
      </c>
      <c r="O6" s="1">
        <v>5</v>
      </c>
      <c r="P6" s="38" t="s">
        <v>2</v>
      </c>
      <c r="Q6" s="1">
        <v>3</v>
      </c>
      <c r="R6" s="39" t="s">
        <v>0</v>
      </c>
      <c r="S6" s="13"/>
      <c r="T6" s="40">
        <f>IF(OR(S7="",S6=""),"",IF((AND(S6/S7=(O6/O7)+(Q6/Q7),_XLL.PGCD(ABS(S6),(S7))=1)),TRUE,FALSE))</f>
      </c>
    </row>
    <row r="7" spans="1:20" ht="15">
      <c r="A7" s="2">
        <v>3</v>
      </c>
      <c r="B7" s="38"/>
      <c r="C7" s="2">
        <v>9</v>
      </c>
      <c r="D7" s="39"/>
      <c r="E7" s="14"/>
      <c r="F7" s="40"/>
      <c r="H7" s="2">
        <v>12</v>
      </c>
      <c r="I7" s="38"/>
      <c r="J7" s="2">
        <v>4</v>
      </c>
      <c r="K7" s="39"/>
      <c r="L7" s="14"/>
      <c r="M7" s="40"/>
      <c r="O7" s="2">
        <v>40</v>
      </c>
      <c r="P7" s="38"/>
      <c r="Q7" s="2">
        <v>10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38" t="s">
        <v>3</v>
      </c>
      <c r="C9" s="1">
        <v>5</v>
      </c>
      <c r="D9" s="39" t="s">
        <v>0</v>
      </c>
      <c r="E9" s="13"/>
      <c r="F9" s="40">
        <f>IF(OR(E10="",E9=""),"",IF((AND(E9/E10=(A9/A10)-(C9/C10),_XLL.PGCD(ABS(E9),(E10))=1)),TRUE,FALSE))</f>
      </c>
      <c r="G9" s="5"/>
      <c r="H9" s="1">
        <v>9</v>
      </c>
      <c r="I9" s="38" t="s">
        <v>3</v>
      </c>
      <c r="J9" s="1">
        <v>5</v>
      </c>
      <c r="K9" s="39" t="s">
        <v>0</v>
      </c>
      <c r="L9" s="13"/>
      <c r="M9" s="40">
        <f>IF(OR(L10="",L9=""),"",IF((AND(L9/L10=(H9/H10)-(J9/J10),_XLL.PGCD(ABS(L9),(L10))=1)),TRUE,FALSE))</f>
      </c>
      <c r="O9" s="1">
        <v>25</v>
      </c>
      <c r="P9" s="38" t="s">
        <v>2</v>
      </c>
      <c r="Q9" s="1">
        <v>5</v>
      </c>
      <c r="R9" s="39" t="s">
        <v>0</v>
      </c>
      <c r="S9" s="13"/>
      <c r="T9" s="40">
        <f>IF(OR(S10="",S9=""),"",IF((AND(S9/S10=(O9/O10)+(Q9/Q10),_XLL.PGCD(ABS(S9),(S10))=1)),TRUE,FALSE))</f>
      </c>
    </row>
    <row r="10" spans="1:20" ht="15">
      <c r="A10" s="2">
        <v>9</v>
      </c>
      <c r="B10" s="38"/>
      <c r="C10" s="2">
        <v>3</v>
      </c>
      <c r="D10" s="39"/>
      <c r="E10" s="14"/>
      <c r="F10" s="40"/>
      <c r="H10" s="2">
        <v>5</v>
      </c>
      <c r="I10" s="38"/>
      <c r="J10" s="2">
        <v>25</v>
      </c>
      <c r="K10" s="39"/>
      <c r="L10" s="14"/>
      <c r="M10" s="40"/>
      <c r="O10" s="2">
        <v>300</v>
      </c>
      <c r="P10" s="38"/>
      <c r="Q10" s="2">
        <v>100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38" t="s">
        <v>3</v>
      </c>
      <c r="C12" s="1">
        <v>1</v>
      </c>
      <c r="D12" s="39" t="s">
        <v>0</v>
      </c>
      <c r="E12" s="13"/>
      <c r="F12" s="40">
        <f>IF(OR(E13="",E12=""),"",IF((AND(E12/E13=(A12/A13)-(C12/C13),_XLL.PGCD(ABS(E12),(E13))=1)),TRUE,FALSE))</f>
      </c>
      <c r="G12" s="5"/>
      <c r="H12" s="1">
        <v>10</v>
      </c>
      <c r="I12" s="38" t="s">
        <v>3</v>
      </c>
      <c r="J12" s="1">
        <v>10</v>
      </c>
      <c r="K12" s="39" t="s">
        <v>0</v>
      </c>
      <c r="L12" s="13"/>
      <c r="M12" s="40">
        <f>IF(OR(L13="",L12=""),"",IF((AND(L12/L13=(H12/H13)-(J12/J13),_XLL.PGCD(ABS(L12),(L13))=1)),TRUE,FALSE))</f>
      </c>
      <c r="O12" s="1">
        <v>1</v>
      </c>
      <c r="P12" s="38" t="s">
        <v>2</v>
      </c>
      <c r="Q12" s="1">
        <v>1</v>
      </c>
      <c r="R12" s="39" t="s">
        <v>0</v>
      </c>
      <c r="S12" s="13"/>
      <c r="T12" s="40">
        <f>IF(OR(S13="",S12=""),"",IF((AND(S12/S13=(O12/O13)+(Q12/Q13),_XLL.PGCD(ABS(S12),(S13))=1)),TRUE,FALSE))</f>
      </c>
    </row>
    <row r="13" spans="1:20" ht="15">
      <c r="A13" s="2">
        <v>4</v>
      </c>
      <c r="B13" s="38"/>
      <c r="C13" s="2">
        <v>2</v>
      </c>
      <c r="D13" s="39"/>
      <c r="E13" s="14"/>
      <c r="F13" s="40"/>
      <c r="H13" s="2">
        <v>5</v>
      </c>
      <c r="I13" s="38"/>
      <c r="J13" s="2">
        <v>20</v>
      </c>
      <c r="K13" s="39"/>
      <c r="L13" s="14"/>
      <c r="M13" s="40"/>
      <c r="O13" s="2">
        <v>9</v>
      </c>
      <c r="P13" s="38"/>
      <c r="Q13" s="2">
        <v>45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20" spans="5:19" ht="15">
      <c r="E20" s="15"/>
      <c r="L20" s="15"/>
      <c r="S20" s="15"/>
    </row>
    <row r="21" spans="5:19" ht="15">
      <c r="E21" s="15"/>
      <c r="L21" s="15"/>
      <c r="S21" s="15"/>
    </row>
    <row r="22" spans="1:20" ht="15.75" thickBot="1">
      <c r="A22" s="1">
        <v>3</v>
      </c>
      <c r="B22" s="38" t="s">
        <v>2</v>
      </c>
      <c r="C22" s="1">
        <v>-2</v>
      </c>
      <c r="D22" s="39" t="s">
        <v>0</v>
      </c>
      <c r="E22" s="7"/>
      <c r="F22" s="40">
        <f>IF(OR(E23="",E22=""),"",IF((AND(E22/E23=(A22/A23)+(C22/C23),_XLL.PGCD(ABS(E22),(E23))=1)),TRUE,FALSE))</f>
      </c>
      <c r="G22" s="5"/>
      <c r="H22" s="1">
        <v>-3</v>
      </c>
      <c r="I22" s="38" t="s">
        <v>2</v>
      </c>
      <c r="J22" s="1">
        <v>-2</v>
      </c>
      <c r="K22" s="39" t="s">
        <v>0</v>
      </c>
      <c r="L22" s="7"/>
      <c r="M22" s="40">
        <f>IF(OR(L23="",L22=""),"",IF((AND(L22/L23=(H22/H23)+(J22/J23),_XLL.PGCD(ABS(L22),(L23))=1)),TRUE,FALSE))</f>
      </c>
      <c r="O22" s="1">
        <v>3</v>
      </c>
      <c r="P22" s="38" t="s">
        <v>3</v>
      </c>
      <c r="Q22" s="1">
        <v>-2</v>
      </c>
      <c r="R22" s="39" t="s">
        <v>0</v>
      </c>
      <c r="S22" s="7"/>
      <c r="T22" s="40">
        <f>IF(OR(S23="",S22=""),"",IF((AND(S22/S23=(O22/O23)-(Q22/Q23),_XLL.PGCD(ABS(S22),(S23))=1)),TRUE,FALSE))</f>
      </c>
    </row>
    <row r="23" spans="1:20" ht="15">
      <c r="A23" s="2">
        <v>16</v>
      </c>
      <c r="B23" s="38"/>
      <c r="C23" s="2">
        <v>4</v>
      </c>
      <c r="D23" s="39"/>
      <c r="E23" s="14"/>
      <c r="F23" s="40"/>
      <c r="H23" s="2">
        <v>4</v>
      </c>
      <c r="I23" s="38"/>
      <c r="J23" s="2">
        <v>20</v>
      </c>
      <c r="K23" s="39"/>
      <c r="L23" s="14"/>
      <c r="M23" s="40"/>
      <c r="O23" s="2">
        <v>6</v>
      </c>
      <c r="P23" s="38"/>
      <c r="Q23" s="2">
        <v>35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2</v>
      </c>
      <c r="B25" s="38" t="s">
        <v>2</v>
      </c>
      <c r="C25" s="1">
        <v>-1</v>
      </c>
      <c r="D25" s="39" t="s">
        <v>0</v>
      </c>
      <c r="E25" s="7"/>
      <c r="F25" s="40">
        <f>IF(OR(E26="",E25=""),"",IF((AND(E25/E26=(A25/A26)+(C25/C26),_XLL.PGCD(ABS(E25),(E26))=1)),TRUE,FALSE))</f>
      </c>
      <c r="G25" s="5"/>
      <c r="H25" s="1">
        <v>-2</v>
      </c>
      <c r="I25" s="38" t="s">
        <v>2</v>
      </c>
      <c r="J25" s="1">
        <v>-1</v>
      </c>
      <c r="K25" s="39" t="s">
        <v>0</v>
      </c>
      <c r="L25" s="7"/>
      <c r="M25" s="40">
        <f>IF(OR(L26="",L25=""),"",IF((AND(L25/L26=(H25/H26)+(J25/J26),_XLL.PGCD(ABS(L25),(L26))=1)),TRUE,FALSE))</f>
      </c>
      <c r="O25" s="1">
        <v>2</v>
      </c>
      <c r="P25" s="38" t="s">
        <v>3</v>
      </c>
      <c r="Q25" s="1">
        <v>-1</v>
      </c>
      <c r="R25" s="39" t="s">
        <v>0</v>
      </c>
      <c r="S25" s="7"/>
      <c r="T25" s="40">
        <f>IF(OR(S26="",S25=""),"",IF((AND(S25/S26=(O25/O26)-(Q25/Q26),_XLL.PGCD(ABS(S25),(S26))=1)),TRUE,FALSE))</f>
      </c>
    </row>
    <row r="26" spans="1:20" ht="15">
      <c r="A26" s="2">
        <v>4</v>
      </c>
      <c r="B26" s="38"/>
      <c r="C26" s="2">
        <v>8</v>
      </c>
      <c r="D26" s="39"/>
      <c r="E26" s="14"/>
      <c r="F26" s="40"/>
      <c r="H26" s="2">
        <v>20</v>
      </c>
      <c r="I26" s="38"/>
      <c r="J26" s="2">
        <v>4</v>
      </c>
      <c r="K26" s="39"/>
      <c r="L26" s="14"/>
      <c r="M26" s="40"/>
      <c r="O26" s="2">
        <v>4</v>
      </c>
      <c r="P26" s="38"/>
      <c r="Q26" s="2">
        <v>32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3</v>
      </c>
      <c r="B28" s="38" t="s">
        <v>2</v>
      </c>
      <c r="C28" s="1">
        <v>-5</v>
      </c>
      <c r="D28" s="39" t="s">
        <v>0</v>
      </c>
      <c r="E28" s="7"/>
      <c r="F28" s="40">
        <f>IF(OR(E29="",E28=""),"",IF((AND(E28/E29=(A28/A29)+(C28/C29),_XLL.PGCD(ABS(E28),(E29))=1)),TRUE,FALSE))</f>
      </c>
      <c r="G28" s="5"/>
      <c r="H28" s="1">
        <v>-3</v>
      </c>
      <c r="I28" s="38" t="s">
        <v>2</v>
      </c>
      <c r="J28" s="1">
        <v>-5</v>
      </c>
      <c r="K28" s="39" t="s">
        <v>0</v>
      </c>
      <c r="L28" s="7"/>
      <c r="M28" s="40">
        <f>IF(OR(L29="",L28=""),"",IF((AND(L28/L29=(H28/H29)+(J28/J29),_XLL.PGCD(ABS(L28),(L29))=1)),TRUE,FALSE))</f>
      </c>
      <c r="O28" s="1">
        <v>3</v>
      </c>
      <c r="P28" s="38" t="s">
        <v>3</v>
      </c>
      <c r="Q28" s="1">
        <v>-5</v>
      </c>
      <c r="R28" s="39" t="s">
        <v>0</v>
      </c>
      <c r="S28" s="7"/>
      <c r="T28" s="40">
        <f>IF(OR(S29="",S28=""),"",IF((AND(S28/S29=(O28/O29)-(Q28/Q29),_XLL.PGCD(ABS(S28),(S29))=1)),TRUE,FALSE))</f>
      </c>
    </row>
    <row r="29" spans="1:20" ht="15">
      <c r="A29" s="2">
        <v>5</v>
      </c>
      <c r="B29" s="38"/>
      <c r="C29" s="2">
        <v>15</v>
      </c>
      <c r="D29" s="39"/>
      <c r="E29" s="14"/>
      <c r="F29" s="40"/>
      <c r="H29" s="2">
        <v>35</v>
      </c>
      <c r="I29" s="38"/>
      <c r="J29" s="2">
        <v>5</v>
      </c>
      <c r="K29" s="39"/>
      <c r="L29" s="14"/>
      <c r="M29" s="40"/>
      <c r="O29" s="2">
        <v>55</v>
      </c>
      <c r="P29" s="38"/>
      <c r="Q29" s="2">
        <v>5</v>
      </c>
      <c r="R29" s="39"/>
      <c r="S29" s="14"/>
      <c r="T29" s="40"/>
    </row>
    <row r="30" spans="1:20" ht="15">
      <c r="A30" s="3"/>
      <c r="B30" s="3"/>
      <c r="C30" s="3"/>
      <c r="E30" s="15"/>
      <c r="F30" s="3"/>
      <c r="H30" s="3"/>
      <c r="I30" s="3"/>
      <c r="J30" s="3"/>
      <c r="L30" s="15"/>
      <c r="M30" s="3"/>
      <c r="O30" s="3"/>
      <c r="P30" s="3"/>
      <c r="Q30" s="3"/>
      <c r="S30" s="15"/>
      <c r="T30" s="3"/>
    </row>
    <row r="31" spans="1:20" ht="15.75" thickBot="1">
      <c r="A31" s="1">
        <v>-1</v>
      </c>
      <c r="B31" s="38" t="s">
        <v>2</v>
      </c>
      <c r="C31" s="1">
        <v>5</v>
      </c>
      <c r="D31" s="39" t="s">
        <v>0</v>
      </c>
      <c r="E31" s="7"/>
      <c r="F31" s="40">
        <f>IF(OR(E32="",E31=""),"",IF((AND(E31/E32=(A31/A32)+(C31/C32),_XLL.PGCD(ABS(E31),(E32))=1)),TRUE,FALSE))</f>
      </c>
      <c r="G31" s="5"/>
      <c r="H31" s="1">
        <v>-1</v>
      </c>
      <c r="I31" s="38" t="s">
        <v>2</v>
      </c>
      <c r="J31" s="1">
        <v>-5</v>
      </c>
      <c r="K31" s="39" t="s">
        <v>0</v>
      </c>
      <c r="L31" s="7"/>
      <c r="M31" s="40">
        <f>IF(OR(L32="",L31=""),"",IF((AND(L31/L32=(H31/H32)+(J31/J32),_XLL.PGCD(ABS(L31),(L32))=1)),TRUE,FALSE))</f>
      </c>
      <c r="O31" s="1">
        <v>-1</v>
      </c>
      <c r="P31" s="38" t="s">
        <v>3</v>
      </c>
      <c r="Q31" s="1">
        <v>5</v>
      </c>
      <c r="R31" s="39" t="s">
        <v>0</v>
      </c>
      <c r="S31" s="7"/>
      <c r="T31" s="40">
        <f>IF(OR(S32="",S31=""),"",IF((AND(S31/S32=(O31/O32)-(Q31/Q32),_XLL.PGCD(ABS(S31),(S32))=1)),TRUE,FALSE))</f>
      </c>
    </row>
    <row r="32" spans="1:20" ht="15">
      <c r="A32" s="2">
        <v>20</v>
      </c>
      <c r="B32" s="38"/>
      <c r="C32" s="2">
        <v>5</v>
      </c>
      <c r="D32" s="39"/>
      <c r="E32" s="8"/>
      <c r="F32" s="40"/>
      <c r="H32" s="2">
        <v>45</v>
      </c>
      <c r="I32" s="38"/>
      <c r="J32" s="2">
        <v>5</v>
      </c>
      <c r="K32" s="39"/>
      <c r="L32" s="8"/>
      <c r="M32" s="40"/>
      <c r="O32" s="2">
        <v>5</v>
      </c>
      <c r="P32" s="38"/>
      <c r="Q32" s="2">
        <v>30</v>
      </c>
      <c r="R32" s="39"/>
      <c r="S32" s="8"/>
      <c r="T32" s="40"/>
    </row>
    <row r="34" spans="3:20" ht="12.75">
      <c r="C34" s="43" t="s">
        <v>33</v>
      </c>
      <c r="D34" s="43"/>
      <c r="E34" s="43"/>
      <c r="L34" s="43" t="s">
        <v>31</v>
      </c>
      <c r="M34" s="43"/>
      <c r="T34" s="29" t="s">
        <v>32</v>
      </c>
    </row>
  </sheetData>
  <sheetProtection password="DCC5" sheet="1" objects="1" scenarios="1"/>
  <mergeCells count="77">
    <mergeCell ref="M9:M10"/>
    <mergeCell ref="D3:D4"/>
    <mergeCell ref="I3:I4"/>
    <mergeCell ref="P3:P4"/>
    <mergeCell ref="K3:K4"/>
    <mergeCell ref="F3:F4"/>
    <mergeCell ref="M3:M4"/>
    <mergeCell ref="A1:S1"/>
    <mergeCell ref="D6:D7"/>
    <mergeCell ref="I6:I7"/>
    <mergeCell ref="K6:K7"/>
    <mergeCell ref="P6:P7"/>
    <mergeCell ref="R6:R7"/>
    <mergeCell ref="F6:F7"/>
    <mergeCell ref="M6:M7"/>
    <mergeCell ref="R3:R4"/>
    <mergeCell ref="B3:B4"/>
    <mergeCell ref="T3:T4"/>
    <mergeCell ref="T6:T7"/>
    <mergeCell ref="T9:T10"/>
    <mergeCell ref="T12:T13"/>
    <mergeCell ref="R9:R10"/>
    <mergeCell ref="R12:R13"/>
    <mergeCell ref="R22:R23"/>
    <mergeCell ref="K9:K10"/>
    <mergeCell ref="K12:K13"/>
    <mergeCell ref="P9:P10"/>
    <mergeCell ref="P12:P13"/>
    <mergeCell ref="O15:S15"/>
    <mergeCell ref="O16:R16"/>
    <mergeCell ref="M12:M13"/>
    <mergeCell ref="M25:M26"/>
    <mergeCell ref="M22:M23"/>
    <mergeCell ref="K25:K26"/>
    <mergeCell ref="P22:P23"/>
    <mergeCell ref="T22:T23"/>
    <mergeCell ref="R25:R26"/>
    <mergeCell ref="T25:T26"/>
    <mergeCell ref="P25:P26"/>
    <mergeCell ref="M31:M32"/>
    <mergeCell ref="M28:M29"/>
    <mergeCell ref="T31:T32"/>
    <mergeCell ref="R28:R29"/>
    <mergeCell ref="T28:T29"/>
    <mergeCell ref="R31:R32"/>
    <mergeCell ref="P31:P32"/>
    <mergeCell ref="P28:P29"/>
    <mergeCell ref="K31:K32"/>
    <mergeCell ref="D28:D29"/>
    <mergeCell ref="D31:D32"/>
    <mergeCell ref="I28:I29"/>
    <mergeCell ref="K28:K29"/>
    <mergeCell ref="I31:I32"/>
    <mergeCell ref="F28:F29"/>
    <mergeCell ref="F31:F32"/>
    <mergeCell ref="I9:I10"/>
    <mergeCell ref="I12:I13"/>
    <mergeCell ref="B28:B29"/>
    <mergeCell ref="B31:B32"/>
    <mergeCell ref="F25:F26"/>
    <mergeCell ref="F9:F10"/>
    <mergeCell ref="F12:F13"/>
    <mergeCell ref="B6:B7"/>
    <mergeCell ref="B9:B10"/>
    <mergeCell ref="B12:B13"/>
    <mergeCell ref="D12:D13"/>
    <mergeCell ref="D9:D10"/>
    <mergeCell ref="C34:E34"/>
    <mergeCell ref="L34:M34"/>
    <mergeCell ref="B22:B23"/>
    <mergeCell ref="D22:D23"/>
    <mergeCell ref="I22:I23"/>
    <mergeCell ref="K22:K23"/>
    <mergeCell ref="F22:F23"/>
    <mergeCell ref="B25:B26"/>
    <mergeCell ref="D25:D26"/>
    <mergeCell ref="I25:I26"/>
  </mergeCells>
  <hyperlinks>
    <hyperlink ref="C34" location="'e2'!A1" display="'e2'!A1"/>
    <hyperlink ref="L34" location="Sommaire!A1" display="Sommaire!A1"/>
    <hyperlink ref="T34" location="'e4'!A1" display="'e4'!A1"/>
  </hyperlinks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U31"/>
  <sheetViews>
    <sheetView showGridLines="0" zoomScale="85" zoomScaleNormal="85" workbookViewId="0" topLeftCell="A1">
      <selection activeCell="G14" sqref="G14"/>
    </sheetView>
  </sheetViews>
  <sheetFormatPr defaultColWidth="11.421875" defaultRowHeight="12.75"/>
  <cols>
    <col min="1" max="1" width="5.140625" style="4" customWidth="1"/>
    <col min="2" max="2" width="2.57421875" style="4" customWidth="1"/>
    <col min="3" max="3" width="5.140625" style="4" customWidth="1"/>
    <col min="4" max="4" width="2.140625" style="4" customWidth="1"/>
    <col min="5" max="5" width="5.140625" style="4" customWidth="1"/>
    <col min="6" max="7" width="5.7109375" style="4" customWidth="1"/>
    <col min="8" max="8" width="3.8515625" style="4" customWidth="1"/>
    <col min="9" max="9" width="2.57421875" style="4" customWidth="1"/>
    <col min="10" max="10" width="3.8515625" style="4" customWidth="1"/>
    <col min="11" max="11" width="2.57421875" style="4" customWidth="1"/>
    <col min="12" max="12" width="3.8515625" style="4" bestFit="1" customWidth="1"/>
    <col min="13" max="13" width="5.7109375" style="4" customWidth="1"/>
    <col min="14" max="14" width="5.57421875" style="4" customWidth="1"/>
    <col min="15" max="15" width="5.140625" style="4" customWidth="1"/>
    <col min="16" max="16" width="2.57421875" style="4" customWidth="1"/>
    <col min="17" max="17" width="5.140625" style="4" customWidth="1"/>
    <col min="18" max="18" width="2.57421875" style="4" customWidth="1"/>
    <col min="19" max="19" width="6.00390625" style="4" customWidth="1"/>
    <col min="20" max="20" width="5.7109375" style="4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1</v>
      </c>
      <c r="B3" s="38" t="s">
        <v>2</v>
      </c>
      <c r="C3" s="1">
        <v>2</v>
      </c>
      <c r="D3" s="39" t="s">
        <v>0</v>
      </c>
      <c r="E3" s="13"/>
      <c r="F3" s="40">
        <f>IF(OR(E4="",E3=""),"",IF((AND(E3/E4=(A3/A4)+(C3/C4),_XLL.PGCD(ABS(E3),(E4))=1)),TRUE,FALSE))</f>
      </c>
      <c r="G3" s="5"/>
      <c r="H3" s="1">
        <v>3</v>
      </c>
      <c r="I3" s="38" t="s">
        <v>2</v>
      </c>
      <c r="J3" s="1">
        <v>3</v>
      </c>
      <c r="K3" s="39" t="s">
        <v>0</v>
      </c>
      <c r="L3" s="13"/>
      <c r="M3" s="40">
        <f>IF(OR(L4="",L3=""),"",IF((AND(L3/L4=(H3/H4)+(J3/J4),_XLL.PGCD(ABS(L3),(L4))=1)),TRUE,FALSE))</f>
      </c>
      <c r="O3" s="1">
        <v>1</v>
      </c>
      <c r="P3" s="38" t="s">
        <v>2</v>
      </c>
      <c r="Q3" s="1">
        <v>2</v>
      </c>
      <c r="R3" s="39" t="s">
        <v>0</v>
      </c>
      <c r="S3" s="13"/>
      <c r="T3" s="40">
        <f>IF(OR(S4="",S3=""),"",IF((AND(S3/S4=(O3/O4)+(Q3/Q4),_XLL.PGCD(ABS(S3),(S4))=1)),TRUE,FALSE))</f>
      </c>
    </row>
    <row r="4" spans="1:20" ht="15">
      <c r="A4" s="2">
        <v>2</v>
      </c>
      <c r="B4" s="38"/>
      <c r="C4" s="2">
        <v>3</v>
      </c>
      <c r="D4" s="39"/>
      <c r="E4" s="14"/>
      <c r="F4" s="40"/>
      <c r="H4" s="2">
        <v>7</v>
      </c>
      <c r="I4" s="38"/>
      <c r="J4" s="2">
        <v>2</v>
      </c>
      <c r="K4" s="39"/>
      <c r="L4" s="14"/>
      <c r="M4" s="40"/>
      <c r="O4" s="2">
        <v>6</v>
      </c>
      <c r="P4" s="38"/>
      <c r="Q4" s="2">
        <v>5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38" t="s">
        <v>2</v>
      </c>
      <c r="C6" s="1">
        <v>5</v>
      </c>
      <c r="D6" s="39" t="s">
        <v>0</v>
      </c>
      <c r="E6" s="13"/>
      <c r="F6" s="40">
        <f>IF(OR(E7="",E6=""),"",IF((AND(E6/E7=(A6/A7)+(C6/C7),_XLL.PGCD(ABS(E6),(E7))=1)),TRUE,FALSE))</f>
      </c>
      <c r="G6" s="5"/>
      <c r="H6" s="1">
        <v>6</v>
      </c>
      <c r="I6" s="38" t="s">
        <v>2</v>
      </c>
      <c r="J6" s="1">
        <v>1</v>
      </c>
      <c r="K6" s="39" t="s">
        <v>0</v>
      </c>
      <c r="L6" s="13"/>
      <c r="M6" s="40">
        <f>IF(OR(L7="",L6=""),"",IF((AND(L6/L7=(H6/H7)+(J6/J7),_XLL.PGCD(ABS(L6),(L7))=1)),TRUE,FALSE))</f>
      </c>
      <c r="O6" s="1">
        <v>5</v>
      </c>
      <c r="P6" s="38" t="s">
        <v>2</v>
      </c>
      <c r="Q6" s="1">
        <v>3</v>
      </c>
      <c r="R6" s="39" t="s">
        <v>0</v>
      </c>
      <c r="S6" s="13"/>
      <c r="T6" s="40">
        <f>IF(OR(S7="",S6=""),"",IF((AND(S6/S7=(O6/O7)+(Q6/Q7),_XLL.PGCD(ABS(S6),(S7))=1)),TRUE,FALSE))</f>
      </c>
    </row>
    <row r="7" spans="1:20" ht="15">
      <c r="A7" s="2">
        <v>3</v>
      </c>
      <c r="B7" s="38"/>
      <c r="C7" s="2">
        <v>2</v>
      </c>
      <c r="D7" s="39"/>
      <c r="E7" s="14"/>
      <c r="F7" s="40"/>
      <c r="H7" s="2">
        <v>2</v>
      </c>
      <c r="I7" s="38"/>
      <c r="J7" s="2">
        <v>7</v>
      </c>
      <c r="K7" s="39"/>
      <c r="L7" s="14"/>
      <c r="M7" s="40"/>
      <c r="O7" s="2">
        <v>5</v>
      </c>
      <c r="P7" s="38"/>
      <c r="Q7" s="2">
        <v>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38" t="s">
        <v>2</v>
      </c>
      <c r="C9" s="1">
        <v>5</v>
      </c>
      <c r="D9" s="39" t="s">
        <v>0</v>
      </c>
      <c r="E9" s="13"/>
      <c r="F9" s="40">
        <f>IF(OR(E10="",E9=""),"",IF((AND(E9/E10=(A9/A10)+(C9/C10),_XLL.PGCD(ABS(E9),(E10))=1)),TRUE,FALSE))</f>
      </c>
      <c r="G9" s="5"/>
      <c r="H9" s="1">
        <v>9</v>
      </c>
      <c r="I9" s="38" t="s">
        <v>2</v>
      </c>
      <c r="J9" s="1">
        <v>5</v>
      </c>
      <c r="K9" s="39" t="s">
        <v>0</v>
      </c>
      <c r="L9" s="13"/>
      <c r="M9" s="40">
        <f>IF(OR(L10="",L9=""),"",IF((AND(L9/L10=(H9/H10)+(J9/J10),_XLL.PGCD(ABS(L9),(L10))=1)),TRUE,FALSE))</f>
      </c>
      <c r="O9" s="1">
        <v>25</v>
      </c>
      <c r="P9" s="38" t="s">
        <v>2</v>
      </c>
      <c r="Q9" s="1">
        <v>5</v>
      </c>
      <c r="R9" s="39" t="s">
        <v>0</v>
      </c>
      <c r="S9" s="13"/>
      <c r="T9" s="40">
        <f>IF(OR(S10="",S9=""),"",IF((AND(S9/S10=(O9/O10)+(Q9/Q10),_XLL.PGCD(ABS(S9),(S10))=1)),TRUE,FALSE))</f>
      </c>
    </row>
    <row r="10" spans="1:20" ht="15">
      <c r="A10" s="2">
        <v>4</v>
      </c>
      <c r="B10" s="38"/>
      <c r="C10" s="2">
        <v>3</v>
      </c>
      <c r="D10" s="39"/>
      <c r="E10" s="14"/>
      <c r="F10" s="40"/>
      <c r="H10" s="2">
        <v>5</v>
      </c>
      <c r="I10" s="38"/>
      <c r="J10" s="2">
        <v>3</v>
      </c>
      <c r="K10" s="39"/>
      <c r="L10" s="14"/>
      <c r="M10" s="40"/>
      <c r="O10" s="2">
        <v>2</v>
      </c>
      <c r="P10" s="38"/>
      <c r="Q10" s="2">
        <v>7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38" t="s">
        <v>2</v>
      </c>
      <c r="C12" s="1">
        <v>1</v>
      </c>
      <c r="D12" s="39" t="s">
        <v>0</v>
      </c>
      <c r="E12" s="13"/>
      <c r="F12" s="40">
        <f>IF(OR(E13="",E12=""),"",IF((AND(E12/E13=(A12/A13)+(C12/C13),_XLL.PGCD(ABS(E12),(E13))=1)),TRUE,FALSE))</f>
      </c>
      <c r="G12" s="5"/>
      <c r="H12" s="1">
        <v>10</v>
      </c>
      <c r="I12" s="38" t="s">
        <v>2</v>
      </c>
      <c r="J12" s="1">
        <v>10</v>
      </c>
      <c r="K12" s="39" t="s">
        <v>0</v>
      </c>
      <c r="L12" s="13"/>
      <c r="M12" s="40">
        <f>IF(OR(L13="",L12=""),"",IF((AND(L12/L13=(H12/H13)+(J12/J13),_XLL.PGCD(ABS(L12),(L13))=1)),TRUE,FALSE))</f>
      </c>
      <c r="O12" s="1">
        <v>1</v>
      </c>
      <c r="P12" s="38" t="s">
        <v>2</v>
      </c>
      <c r="Q12" s="1">
        <v>1</v>
      </c>
      <c r="R12" s="39" t="s">
        <v>0</v>
      </c>
      <c r="S12" s="13"/>
      <c r="T12" s="40">
        <f>IF(OR(S13="",S12=""),"",IF((AND(S12/S13=(O12/O13)+(Q12/Q13),_XLL.PGCD(ABS(S12),(S13))=1)),TRUE,FALSE))</f>
      </c>
    </row>
    <row r="13" spans="1:20" ht="15">
      <c r="A13" s="2">
        <v>4</v>
      </c>
      <c r="B13" s="38"/>
      <c r="C13" s="2">
        <v>3</v>
      </c>
      <c r="D13" s="39"/>
      <c r="E13" s="14"/>
      <c r="F13" s="40"/>
      <c r="H13" s="2">
        <v>5</v>
      </c>
      <c r="I13" s="38"/>
      <c r="J13" s="2">
        <v>7</v>
      </c>
      <c r="K13" s="39"/>
      <c r="L13" s="14"/>
      <c r="M13" s="40"/>
      <c r="O13" s="2">
        <v>9</v>
      </c>
      <c r="P13" s="38"/>
      <c r="Q13" s="2">
        <v>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19" spans="1:20" ht="15.75" thickBot="1">
      <c r="A19" s="1">
        <v>3</v>
      </c>
      <c r="B19" s="38" t="s">
        <v>2</v>
      </c>
      <c r="C19" s="1">
        <v>-2</v>
      </c>
      <c r="D19" s="39" t="s">
        <v>0</v>
      </c>
      <c r="E19" s="7"/>
      <c r="F19" s="40">
        <f>IF(OR(E20="",E19=""),"",IF((AND(E19/E20=(A19/A20)+(C19/C20),_XLL.PGCD(ABS(E19),(E20))=1)),TRUE,FALSE))</f>
      </c>
      <c r="G19" s="5"/>
      <c r="H19" s="1">
        <v>-3</v>
      </c>
      <c r="I19" s="38" t="s">
        <v>2</v>
      </c>
      <c r="J19" s="1">
        <v>-2</v>
      </c>
      <c r="K19" s="39" t="s">
        <v>0</v>
      </c>
      <c r="L19" s="7"/>
      <c r="M19" s="40">
        <f>IF(OR(L20="",L19=""),"",IF((AND(L19/L20=(H19/H20)+(J19/J20),_XLL.PGCD(ABS(L19),(L20))=1)),TRUE,FALSE))</f>
      </c>
      <c r="O19" s="1">
        <v>3</v>
      </c>
      <c r="P19" s="38" t="s">
        <v>3</v>
      </c>
      <c r="Q19" s="1">
        <v>-2</v>
      </c>
      <c r="R19" s="39" t="s">
        <v>0</v>
      </c>
      <c r="S19" s="7"/>
      <c r="T19" s="40">
        <f>IF(OR(S20="",S19=""),"",IF((AND(S19/S20=(O19/O20)-(Q19/Q20),_XLL.PGCD(ABS(S19),(S20))=1)),TRUE,FALSE))</f>
      </c>
    </row>
    <row r="20" spans="1:20" ht="15">
      <c r="A20" s="2">
        <v>5</v>
      </c>
      <c r="B20" s="38"/>
      <c r="C20" s="2">
        <v>4</v>
      </c>
      <c r="D20" s="39"/>
      <c r="E20" s="14"/>
      <c r="F20" s="40"/>
      <c r="H20" s="2">
        <v>8</v>
      </c>
      <c r="I20" s="38"/>
      <c r="J20" s="2">
        <v>9</v>
      </c>
      <c r="K20" s="39"/>
      <c r="L20" s="14"/>
      <c r="M20" s="40"/>
      <c r="O20" s="2">
        <v>3</v>
      </c>
      <c r="P20" s="38"/>
      <c r="Q20" s="2">
        <v>7</v>
      </c>
      <c r="R20" s="39"/>
      <c r="S20" s="14"/>
      <c r="T20" s="40"/>
    </row>
    <row r="21" spans="1:20" ht="15">
      <c r="A21" s="3"/>
      <c r="B21" s="3"/>
      <c r="C21" s="3"/>
      <c r="E21" s="15"/>
      <c r="F21" s="3"/>
      <c r="H21" s="3"/>
      <c r="I21" s="3"/>
      <c r="J21" s="3"/>
      <c r="L21" s="15"/>
      <c r="M21" s="3"/>
      <c r="O21" s="3"/>
      <c r="P21" s="3"/>
      <c r="Q21" s="3"/>
      <c r="S21" s="15"/>
      <c r="T21" s="3"/>
    </row>
    <row r="22" spans="1:20" ht="15.75" thickBot="1">
      <c r="A22" s="1">
        <v>2</v>
      </c>
      <c r="B22" s="38" t="s">
        <v>2</v>
      </c>
      <c r="C22" s="1">
        <v>-1</v>
      </c>
      <c r="D22" s="39" t="s">
        <v>0</v>
      </c>
      <c r="E22" s="7"/>
      <c r="F22" s="40">
        <f>IF(OR(E23="",E22=""),"",IF((AND(E22/E23=(A22/A23)+(C22/C23),_XLL.PGCD(ABS(E22),(E23))=1)),TRUE,FALSE))</f>
      </c>
      <c r="G22" s="5"/>
      <c r="H22" s="1">
        <v>-2</v>
      </c>
      <c r="I22" s="38" t="s">
        <v>2</v>
      </c>
      <c r="J22" s="1">
        <v>-1</v>
      </c>
      <c r="K22" s="39" t="s">
        <v>0</v>
      </c>
      <c r="L22" s="7"/>
      <c r="M22" s="40">
        <f>IF(OR(L23="",L22=""),"",IF((AND(L22/L23=(H22/H23)+(J22/J23),_XLL.PGCD(ABS(L22),(L23))=1)),TRUE,FALSE))</f>
      </c>
      <c r="O22" s="1">
        <v>2</v>
      </c>
      <c r="P22" s="38" t="s">
        <v>3</v>
      </c>
      <c r="Q22" s="1">
        <v>-1</v>
      </c>
      <c r="R22" s="39" t="s">
        <v>0</v>
      </c>
      <c r="S22" s="7"/>
      <c r="T22" s="40">
        <f>IF(OR(S23="",S22=""),"",IF((AND(S22/S23=(O22/O23)-(Q22/Q23),_XLL.PGCD(ABS(S22),(S23))=1)),TRUE,FALSE))</f>
      </c>
    </row>
    <row r="23" spans="1:20" ht="15">
      <c r="A23" s="2">
        <v>4</v>
      </c>
      <c r="B23" s="38"/>
      <c r="C23" s="2">
        <v>7</v>
      </c>
      <c r="D23" s="39"/>
      <c r="E23" s="14"/>
      <c r="F23" s="40"/>
      <c r="H23" s="2">
        <v>8</v>
      </c>
      <c r="I23" s="38"/>
      <c r="J23" s="2">
        <v>3</v>
      </c>
      <c r="K23" s="39"/>
      <c r="L23" s="14"/>
      <c r="M23" s="40"/>
      <c r="O23" s="2">
        <v>7</v>
      </c>
      <c r="P23" s="38"/>
      <c r="Q23" s="2">
        <v>6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3</v>
      </c>
      <c r="B25" s="38" t="s">
        <v>2</v>
      </c>
      <c r="C25" s="1">
        <v>-5</v>
      </c>
      <c r="D25" s="39" t="s">
        <v>0</v>
      </c>
      <c r="E25" s="7"/>
      <c r="F25" s="40">
        <f>IF(OR(E26="",E25=""),"",IF((AND(E25/E26=(A25/A26)+(C25/C26),_XLL.PGCD(ABS(E25),(E26))=1)),TRUE,FALSE))</f>
      </c>
      <c r="G25" s="5"/>
      <c r="H25" s="1">
        <v>-3</v>
      </c>
      <c r="I25" s="38" t="s">
        <v>2</v>
      </c>
      <c r="J25" s="1">
        <v>-5</v>
      </c>
      <c r="K25" s="39" t="s">
        <v>0</v>
      </c>
      <c r="L25" s="7"/>
      <c r="M25" s="40">
        <f>IF(OR(L26="",L25=""),"",IF((AND(L25/L26=(H25/H26)+(J25/J26),_XLL.PGCD(ABS(L25),(L26))=1)),TRUE,FALSE))</f>
      </c>
      <c r="O25" s="1">
        <v>3</v>
      </c>
      <c r="P25" s="38" t="s">
        <v>3</v>
      </c>
      <c r="Q25" s="1">
        <v>-5</v>
      </c>
      <c r="R25" s="39" t="s">
        <v>0</v>
      </c>
      <c r="S25" s="7"/>
      <c r="T25" s="40">
        <f>IF(OR(S26="",S25=""),"",IF((AND(S25/S26=(O25/O26)-(Q25/Q26),_XLL.PGCD(ABS(S25),(S26))=1)),TRUE,FALSE))</f>
      </c>
    </row>
    <row r="26" spans="1:20" ht="15">
      <c r="A26" s="2">
        <v>9</v>
      </c>
      <c r="B26" s="38"/>
      <c r="C26" s="2">
        <v>3</v>
      </c>
      <c r="D26" s="39"/>
      <c r="E26" s="14"/>
      <c r="F26" s="40"/>
      <c r="H26" s="2">
        <v>6</v>
      </c>
      <c r="I26" s="38"/>
      <c r="J26" s="2">
        <v>8</v>
      </c>
      <c r="K26" s="39"/>
      <c r="L26" s="14"/>
      <c r="M26" s="40"/>
      <c r="O26" s="2">
        <v>8</v>
      </c>
      <c r="P26" s="38"/>
      <c r="Q26" s="2">
        <v>5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-1</v>
      </c>
      <c r="B28" s="38" t="s">
        <v>2</v>
      </c>
      <c r="C28" s="1">
        <v>5</v>
      </c>
      <c r="D28" s="39" t="s">
        <v>0</v>
      </c>
      <c r="E28" s="7"/>
      <c r="F28" s="40">
        <f>IF(OR(E29="",E28=""),"",IF((AND(E28/E29=(A28/A29)+(C28/C29),_XLL.PGCD(ABS(E28),(E29))=1)),TRUE,FALSE))</f>
      </c>
      <c r="G28" s="5"/>
      <c r="H28" s="1">
        <v>-1</v>
      </c>
      <c r="I28" s="38" t="s">
        <v>2</v>
      </c>
      <c r="J28" s="1">
        <v>-5</v>
      </c>
      <c r="K28" s="39" t="s">
        <v>0</v>
      </c>
      <c r="L28" s="7"/>
      <c r="M28" s="40">
        <f>IF(OR(L29="",L28=""),"",IF((AND(L28/L29=(H28/H29)+(J28/J29),_XLL.PGCD(ABS(L28),(L29))=1)),TRUE,FALSE))</f>
      </c>
      <c r="O28" s="1">
        <v>-1</v>
      </c>
      <c r="P28" s="38" t="s">
        <v>3</v>
      </c>
      <c r="Q28" s="1">
        <v>5</v>
      </c>
      <c r="R28" s="39" t="s">
        <v>0</v>
      </c>
      <c r="S28" s="7"/>
      <c r="T28" s="40">
        <f>IF(OR(S29="",S28=""),"",IF((AND(S28/S29=(O28/O29)-(Q28/Q29),_XLL.PGCD(ABS(S28),(S29))=1)),TRUE,FALSE))</f>
      </c>
    </row>
    <row r="29" spans="1:20" ht="15">
      <c r="A29" s="2">
        <v>8</v>
      </c>
      <c r="B29" s="38"/>
      <c r="C29" s="2">
        <v>5</v>
      </c>
      <c r="D29" s="39"/>
      <c r="E29" s="14"/>
      <c r="F29" s="40"/>
      <c r="H29" s="2">
        <v>5</v>
      </c>
      <c r="I29" s="38"/>
      <c r="J29" s="2">
        <v>4</v>
      </c>
      <c r="K29" s="39"/>
      <c r="L29" s="14"/>
      <c r="M29" s="40"/>
      <c r="O29" s="2">
        <v>5</v>
      </c>
      <c r="P29" s="38"/>
      <c r="Q29" s="2">
        <v>2</v>
      </c>
      <c r="R29" s="39"/>
      <c r="S29" s="14"/>
      <c r="T29" s="40"/>
    </row>
    <row r="30" spans="5:19" ht="15">
      <c r="E30" s="15"/>
      <c r="L30" s="15"/>
      <c r="S30" s="15"/>
    </row>
    <row r="31" spans="3:20" ht="12.75">
      <c r="C31" s="43" t="s">
        <v>33</v>
      </c>
      <c r="D31" s="43"/>
      <c r="E31" s="43"/>
      <c r="L31" s="43" t="s">
        <v>31</v>
      </c>
      <c r="M31" s="43"/>
      <c r="T31" s="29" t="s">
        <v>32</v>
      </c>
    </row>
  </sheetData>
  <sheetProtection password="DCC5" sheet="1" objects="1" scenarios="1"/>
  <mergeCells count="77">
    <mergeCell ref="T28:T29"/>
    <mergeCell ref="K28:K29"/>
    <mergeCell ref="M28:M29"/>
    <mergeCell ref="P28:P29"/>
    <mergeCell ref="R28:R29"/>
    <mergeCell ref="B28:B29"/>
    <mergeCell ref="D28:D29"/>
    <mergeCell ref="F28:F29"/>
    <mergeCell ref="I28:I29"/>
    <mergeCell ref="T22:T23"/>
    <mergeCell ref="B25:B26"/>
    <mergeCell ref="D25:D26"/>
    <mergeCell ref="F25:F26"/>
    <mergeCell ref="I25:I26"/>
    <mergeCell ref="K25:K26"/>
    <mergeCell ref="M25:M26"/>
    <mergeCell ref="P25:P26"/>
    <mergeCell ref="R25:R26"/>
    <mergeCell ref="T25:T26"/>
    <mergeCell ref="R19:R20"/>
    <mergeCell ref="T19:T20"/>
    <mergeCell ref="B22:B23"/>
    <mergeCell ref="D22:D23"/>
    <mergeCell ref="F22:F23"/>
    <mergeCell ref="I22:I23"/>
    <mergeCell ref="K22:K23"/>
    <mergeCell ref="M22:M23"/>
    <mergeCell ref="P22:P23"/>
    <mergeCell ref="R22:R23"/>
    <mergeCell ref="T12:T13"/>
    <mergeCell ref="O15:S15"/>
    <mergeCell ref="O16:R16"/>
    <mergeCell ref="B19:B20"/>
    <mergeCell ref="D19:D20"/>
    <mergeCell ref="F19:F20"/>
    <mergeCell ref="I19:I20"/>
    <mergeCell ref="K19:K20"/>
    <mergeCell ref="M19:M20"/>
    <mergeCell ref="P19:P20"/>
    <mergeCell ref="K12:K13"/>
    <mergeCell ref="M12:M13"/>
    <mergeCell ref="P12:P13"/>
    <mergeCell ref="R12:R13"/>
    <mergeCell ref="B12:B13"/>
    <mergeCell ref="D12:D13"/>
    <mergeCell ref="F12:F13"/>
    <mergeCell ref="I12:I13"/>
    <mergeCell ref="T6:T7"/>
    <mergeCell ref="B9:B10"/>
    <mergeCell ref="D9:D10"/>
    <mergeCell ref="F9:F10"/>
    <mergeCell ref="I9:I10"/>
    <mergeCell ref="K9:K10"/>
    <mergeCell ref="M9:M10"/>
    <mergeCell ref="P9:P10"/>
    <mergeCell ref="R9:R10"/>
    <mergeCell ref="T9:T10"/>
    <mergeCell ref="R3:R4"/>
    <mergeCell ref="T3:T4"/>
    <mergeCell ref="B6:B7"/>
    <mergeCell ref="D6:D7"/>
    <mergeCell ref="F6:F7"/>
    <mergeCell ref="I6:I7"/>
    <mergeCell ref="K6:K7"/>
    <mergeCell ref="M6:M7"/>
    <mergeCell ref="P6:P7"/>
    <mergeCell ref="R6:R7"/>
    <mergeCell ref="C31:E31"/>
    <mergeCell ref="L31:M31"/>
    <mergeCell ref="A1:S1"/>
    <mergeCell ref="B3:B4"/>
    <mergeCell ref="D3:D4"/>
    <mergeCell ref="F3:F4"/>
    <mergeCell ref="I3:I4"/>
    <mergeCell ref="K3:K4"/>
    <mergeCell ref="M3:M4"/>
    <mergeCell ref="P3:P4"/>
  </mergeCells>
  <hyperlinks>
    <hyperlink ref="C31" location="'e3'!A1" display="'e3'!A1"/>
    <hyperlink ref="L31" location="Sommaire!A1" display="Sommaire!A1"/>
    <hyperlink ref="T31" location="'e5'!A1" display="'e5'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U31"/>
  <sheetViews>
    <sheetView showGridLines="0" zoomScale="85" zoomScaleNormal="85" workbookViewId="0" topLeftCell="A1">
      <selection activeCell="B2" sqref="B2"/>
    </sheetView>
  </sheetViews>
  <sheetFormatPr defaultColWidth="11.421875" defaultRowHeight="12.75"/>
  <cols>
    <col min="1" max="1" width="5.140625" style="4" customWidth="1"/>
    <col min="2" max="2" width="2.57421875" style="4" customWidth="1"/>
    <col min="3" max="3" width="5.140625" style="4" customWidth="1"/>
    <col min="4" max="4" width="2.140625" style="4" customWidth="1"/>
    <col min="5" max="5" width="5.140625" style="4" customWidth="1"/>
    <col min="6" max="7" width="5.7109375" style="4" customWidth="1"/>
    <col min="8" max="8" width="3.8515625" style="4" customWidth="1"/>
    <col min="9" max="9" width="2.57421875" style="4" customWidth="1"/>
    <col min="10" max="10" width="3.8515625" style="4" customWidth="1"/>
    <col min="11" max="11" width="2.57421875" style="4" customWidth="1"/>
    <col min="12" max="12" width="4.7109375" style="4" bestFit="1" customWidth="1"/>
    <col min="13" max="13" width="5.7109375" style="4" customWidth="1"/>
    <col min="14" max="14" width="5.57421875" style="4" customWidth="1"/>
    <col min="15" max="15" width="5.140625" style="4" customWidth="1"/>
    <col min="16" max="16" width="2.57421875" style="4" customWidth="1"/>
    <col min="17" max="17" width="5.140625" style="4" customWidth="1"/>
    <col min="18" max="18" width="2.57421875" style="4" customWidth="1"/>
    <col min="19" max="19" width="6.00390625" style="4" customWidth="1"/>
    <col min="20" max="20" width="5.8515625" style="4" bestFit="1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1</v>
      </c>
      <c r="B3" s="38" t="s">
        <v>3</v>
      </c>
      <c r="C3" s="1">
        <v>2</v>
      </c>
      <c r="D3" s="39" t="s">
        <v>0</v>
      </c>
      <c r="E3" s="13"/>
      <c r="F3" s="40">
        <f>IF(OR(E4="",E3=""),"",IF((AND(E3/E4=(A3/A4)-(C3/C4),_XLL.PGCD(ABS(E3),(E4))=1)),TRUE,FALSE))</f>
      </c>
      <c r="G3" s="5"/>
      <c r="H3" s="1">
        <v>3</v>
      </c>
      <c r="I3" s="38" t="s">
        <v>3</v>
      </c>
      <c r="J3" s="1">
        <v>3</v>
      </c>
      <c r="K3" s="39" t="s">
        <v>0</v>
      </c>
      <c r="L3" s="13"/>
      <c r="M3" s="40">
        <f>IF(OR(L4="",L3=""),"",IF((AND(L3/L4=(H3/H4)-(J3/J4),_XLL.PGCD(ABS(L3),(L4))=1)),TRUE,FALSE))</f>
      </c>
      <c r="O3" s="1">
        <v>1</v>
      </c>
      <c r="P3" s="38" t="s">
        <v>3</v>
      </c>
      <c r="Q3" s="1">
        <v>2</v>
      </c>
      <c r="R3" s="39" t="s">
        <v>0</v>
      </c>
      <c r="S3" s="13"/>
      <c r="T3" s="40">
        <f>IF(OR(S4="",S3=""),"",IF((AND(S3/S4=(O3/O4)-(Q3/Q4),_XLL.PGCD(ABS(S3),(S4))=1)),TRUE,FALSE))</f>
      </c>
    </row>
    <row r="4" spans="1:20" ht="15">
      <c r="A4" s="2">
        <v>2</v>
      </c>
      <c r="B4" s="38"/>
      <c r="C4" s="2">
        <v>7</v>
      </c>
      <c r="D4" s="39"/>
      <c r="E4" s="14"/>
      <c r="F4" s="40"/>
      <c r="H4" s="2">
        <v>7</v>
      </c>
      <c r="I4" s="38"/>
      <c r="J4" s="2">
        <v>3</v>
      </c>
      <c r="K4" s="39"/>
      <c r="L4" s="14"/>
      <c r="M4" s="40"/>
      <c r="O4" s="2">
        <v>6</v>
      </c>
      <c r="P4" s="38"/>
      <c r="Q4" s="2">
        <v>3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38" t="s">
        <v>3</v>
      </c>
      <c r="C6" s="1">
        <v>5</v>
      </c>
      <c r="D6" s="39" t="s">
        <v>0</v>
      </c>
      <c r="E6" s="13"/>
      <c r="F6" s="40">
        <f>IF(OR(E7="",E6=""),"",IF((AND(E6/E7=(A6/A7)-(C6/C7),_XLL.PGCD(ABS(E6),(E7))=1)),TRUE,FALSE))</f>
      </c>
      <c r="G6" s="5"/>
      <c r="H6" s="1">
        <v>6</v>
      </c>
      <c r="I6" s="38" t="s">
        <v>3</v>
      </c>
      <c r="J6" s="1">
        <v>1</v>
      </c>
      <c r="K6" s="39" t="s">
        <v>0</v>
      </c>
      <c r="L6" s="13"/>
      <c r="M6" s="40">
        <f>IF(OR(L7="",L6=""),"",IF((AND(L6/L7=(H6/H7)-(J6/J7),_XLL.PGCD(ABS(L6),(L7))=1)),TRUE,FALSE))</f>
      </c>
      <c r="O6" s="1">
        <v>5</v>
      </c>
      <c r="P6" s="38" t="s">
        <v>3</v>
      </c>
      <c r="Q6" s="1">
        <v>3</v>
      </c>
      <c r="R6" s="39" t="s">
        <v>0</v>
      </c>
      <c r="S6" s="13"/>
      <c r="T6" s="40">
        <f>IF(OR(S7="",S6=""),"",IF((AND(S6/S7=(O6/O7)-(Q6/Q7),_XLL.PGCD(ABS(S6),(S7))=1)),TRUE,FALSE))</f>
      </c>
    </row>
    <row r="7" spans="1:20" ht="15">
      <c r="A7" s="2">
        <v>3</v>
      </c>
      <c r="B7" s="38"/>
      <c r="C7" s="2">
        <v>5</v>
      </c>
      <c r="D7" s="39"/>
      <c r="E7" s="14"/>
      <c r="F7" s="40"/>
      <c r="H7" s="2">
        <v>3</v>
      </c>
      <c r="I7" s="38"/>
      <c r="J7" s="2">
        <v>7</v>
      </c>
      <c r="K7" s="39"/>
      <c r="L7" s="14"/>
      <c r="M7" s="40"/>
      <c r="O7" s="2">
        <v>4</v>
      </c>
      <c r="P7" s="38"/>
      <c r="Q7" s="2">
        <v>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38" t="s">
        <v>3</v>
      </c>
      <c r="C9" s="1">
        <v>5</v>
      </c>
      <c r="D9" s="39" t="s">
        <v>0</v>
      </c>
      <c r="E9" s="13"/>
      <c r="F9" s="40">
        <f>IF(OR(E10="",E9=""),"",IF((AND(E9/E10=(A9/A10)-(C9/C10),_XLL.PGCD(ABS(E9),(E10))=1)),TRUE,FALSE))</f>
      </c>
      <c r="G9" s="5"/>
      <c r="H9" s="1">
        <v>9</v>
      </c>
      <c r="I9" s="38" t="s">
        <v>3</v>
      </c>
      <c r="J9" s="1">
        <v>5</v>
      </c>
      <c r="K9" s="39" t="s">
        <v>0</v>
      </c>
      <c r="L9" s="13"/>
      <c r="M9" s="40">
        <f>IF(OR(L10="",L9=""),"",IF((AND(L9/L10=(H9/H10)-(J9/J10),_XLL.PGCD(ABS(L9),(L10))=1)),TRUE,FALSE))</f>
      </c>
      <c r="O9" s="1">
        <v>25</v>
      </c>
      <c r="P9" s="38" t="s">
        <v>3</v>
      </c>
      <c r="Q9" s="1">
        <v>5</v>
      </c>
      <c r="R9" s="39" t="s">
        <v>0</v>
      </c>
      <c r="S9" s="13"/>
      <c r="T9" s="40">
        <f>IF(OR(S10="",S9=""),"",IF((AND(S9/S10=(O9/O10)-(Q9/Q10),_XLL.PGCD(ABS(S9),(S10))=1)),TRUE,FALSE))</f>
      </c>
    </row>
    <row r="10" spans="1:20" ht="15">
      <c r="A10" s="2">
        <v>4</v>
      </c>
      <c r="B10" s="38"/>
      <c r="C10" s="2">
        <v>7</v>
      </c>
      <c r="D10" s="39"/>
      <c r="E10" s="14"/>
      <c r="F10" s="40"/>
      <c r="H10" s="2">
        <v>7</v>
      </c>
      <c r="I10" s="38"/>
      <c r="J10" s="2">
        <v>3</v>
      </c>
      <c r="K10" s="39"/>
      <c r="L10" s="14"/>
      <c r="M10" s="40"/>
      <c r="O10" s="2">
        <v>2</v>
      </c>
      <c r="P10" s="38"/>
      <c r="Q10" s="2">
        <v>5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38" t="s">
        <v>3</v>
      </c>
      <c r="C12" s="1">
        <v>1</v>
      </c>
      <c r="D12" s="39" t="s">
        <v>0</v>
      </c>
      <c r="E12" s="13"/>
      <c r="F12" s="40">
        <f>IF(OR(E13="",E12=""),"",IF((AND(E12/E13=(A12/A13)-(C12/C13),_XLL.PGCD(ABS(E12),(E13))=1)),TRUE,FALSE))</f>
      </c>
      <c r="G12" s="5"/>
      <c r="H12" s="1">
        <v>10</v>
      </c>
      <c r="I12" s="38" t="s">
        <v>3</v>
      </c>
      <c r="J12" s="1">
        <v>10</v>
      </c>
      <c r="K12" s="39" t="s">
        <v>0</v>
      </c>
      <c r="L12" s="13"/>
      <c r="M12" s="40">
        <f>IF(OR(L13="",L12=""),"",IF((AND(L12/L13=(H12/H13)-(J12/J13),_XLL.PGCD(ABS(L12),(L13))=1)),TRUE,FALSE))</f>
      </c>
      <c r="O12" s="1">
        <v>1</v>
      </c>
      <c r="P12" s="38" t="s">
        <v>3</v>
      </c>
      <c r="Q12" s="1">
        <v>1</v>
      </c>
      <c r="R12" s="39" t="s">
        <v>0</v>
      </c>
      <c r="S12" s="13"/>
      <c r="T12" s="40">
        <f>IF(OR(S13="",S12=""),"",IF((AND(S12/S13=(O12/O13)-(Q12/Q13),_XLL.PGCD(ABS(S12),(S13))=1)),TRUE,FALSE))</f>
      </c>
    </row>
    <row r="13" spans="1:20" ht="15">
      <c r="A13" s="2">
        <v>4</v>
      </c>
      <c r="B13" s="38"/>
      <c r="C13" s="2">
        <v>6</v>
      </c>
      <c r="D13" s="39"/>
      <c r="E13" s="14"/>
      <c r="F13" s="40"/>
      <c r="H13" s="2">
        <v>8</v>
      </c>
      <c r="I13" s="38"/>
      <c r="J13" s="2">
        <v>7</v>
      </c>
      <c r="K13" s="39"/>
      <c r="L13" s="14"/>
      <c r="M13" s="40"/>
      <c r="O13" s="2">
        <v>9</v>
      </c>
      <c r="P13" s="38"/>
      <c r="Q13" s="2">
        <v>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19" spans="1:20" ht="15.75" thickBot="1">
      <c r="A19" s="1">
        <v>3</v>
      </c>
      <c r="B19" s="38" t="s">
        <v>3</v>
      </c>
      <c r="C19" s="1">
        <v>-2</v>
      </c>
      <c r="D19" s="39" t="s">
        <v>0</v>
      </c>
      <c r="E19" s="7"/>
      <c r="F19" s="40">
        <f>IF(OR(E20="",E19=""),"",IF((AND(E19/E20=(A19/A20)-(C19/C20),_XLL.PGCD(ABS(E19),(E20))=1)),TRUE,FALSE))</f>
      </c>
      <c r="G19" s="5"/>
      <c r="H19" s="1">
        <v>-3</v>
      </c>
      <c r="I19" s="38" t="s">
        <v>3</v>
      </c>
      <c r="J19" s="1">
        <v>-2</v>
      </c>
      <c r="K19" s="39" t="s">
        <v>0</v>
      </c>
      <c r="L19" s="7"/>
      <c r="M19" s="40">
        <f>IF(OR(L20="",L19=""),"",IF((AND(L19/L20=(H19/H20)-(J19/J20),_XLL.PGCD(ABS(L19),(L20))=1)),TRUE,FALSE))</f>
      </c>
      <c r="O19" s="1">
        <v>3</v>
      </c>
      <c r="P19" s="38" t="s">
        <v>3</v>
      </c>
      <c r="Q19" s="1">
        <v>-2</v>
      </c>
      <c r="R19" s="39" t="s">
        <v>0</v>
      </c>
      <c r="S19" s="7"/>
      <c r="T19" s="40">
        <f>IF(OR(S20="",S19=""),"",IF((AND(S19/S20=(O19/O20)-(Q19/Q20),_XLL.PGCD(ABS(S19),(S20))=1)),TRUE,FALSE))</f>
      </c>
    </row>
    <row r="20" spans="1:20" ht="15">
      <c r="A20" s="2">
        <v>9</v>
      </c>
      <c r="B20" s="38"/>
      <c r="C20" s="2">
        <v>4</v>
      </c>
      <c r="D20" s="39"/>
      <c r="E20" s="14"/>
      <c r="F20" s="40"/>
      <c r="H20" s="2">
        <v>8</v>
      </c>
      <c r="I20" s="38"/>
      <c r="J20" s="2">
        <v>9</v>
      </c>
      <c r="K20" s="39"/>
      <c r="L20" s="14"/>
      <c r="M20" s="40"/>
      <c r="O20" s="2">
        <v>3</v>
      </c>
      <c r="P20" s="38"/>
      <c r="Q20" s="2">
        <v>7</v>
      </c>
      <c r="R20" s="39"/>
      <c r="S20" s="14"/>
      <c r="T20" s="40"/>
    </row>
    <row r="21" spans="1:20" ht="15">
      <c r="A21" s="3"/>
      <c r="B21" s="3"/>
      <c r="C21" s="3"/>
      <c r="E21" s="15"/>
      <c r="F21" s="3"/>
      <c r="H21" s="3"/>
      <c r="I21" s="3"/>
      <c r="J21" s="3"/>
      <c r="L21" s="15"/>
      <c r="M21" s="3"/>
      <c r="O21" s="3"/>
      <c r="P21" s="3"/>
      <c r="Q21" s="3"/>
      <c r="S21" s="15"/>
      <c r="T21" s="3"/>
    </row>
    <row r="22" spans="1:20" ht="15.75" thickBot="1">
      <c r="A22" s="1">
        <v>2</v>
      </c>
      <c r="B22" s="38" t="s">
        <v>3</v>
      </c>
      <c r="C22" s="1">
        <v>-1</v>
      </c>
      <c r="D22" s="39" t="s">
        <v>0</v>
      </c>
      <c r="E22" s="7"/>
      <c r="F22" s="40">
        <f>IF(OR(E23="",E22=""),"",IF((AND(E22/E23=(A22/A23)-(C22/C23),_XLL.PGCD(ABS(E22),(E23))=1)),TRUE,FALSE))</f>
      </c>
      <c r="G22" s="5"/>
      <c r="H22" s="1">
        <v>-2</v>
      </c>
      <c r="I22" s="38" t="s">
        <v>3</v>
      </c>
      <c r="J22" s="1">
        <v>-1</v>
      </c>
      <c r="K22" s="39" t="s">
        <v>0</v>
      </c>
      <c r="L22" s="7"/>
      <c r="M22" s="40">
        <f>IF(OR(L23="",L22=""),"",IF((AND(L22/L23=(H22/H23)-(J22/J23),_XLL.PGCD(ABS(L22),(L23))=1)),TRUE,FALSE))</f>
      </c>
      <c r="O22" s="1">
        <v>2</v>
      </c>
      <c r="P22" s="38" t="s">
        <v>3</v>
      </c>
      <c r="Q22" s="1">
        <v>-1</v>
      </c>
      <c r="R22" s="39" t="s">
        <v>0</v>
      </c>
      <c r="S22" s="7"/>
      <c r="T22" s="40">
        <f>IF(OR(S23="",S22=""),"",IF((AND(S22/S23=(O22/O23)-(Q22/Q23),_XLL.PGCD(ABS(S22),(S23))=1)),TRUE,FALSE))</f>
      </c>
    </row>
    <row r="23" spans="1:20" ht="15">
      <c r="A23" s="2">
        <v>6</v>
      </c>
      <c r="B23" s="38"/>
      <c r="C23" s="2">
        <v>7</v>
      </c>
      <c r="D23" s="39"/>
      <c r="E23" s="14"/>
      <c r="F23" s="40"/>
      <c r="H23" s="2">
        <v>8</v>
      </c>
      <c r="I23" s="38"/>
      <c r="J23" s="2">
        <v>3</v>
      </c>
      <c r="K23" s="39"/>
      <c r="L23" s="14"/>
      <c r="M23" s="40"/>
      <c r="O23" s="2">
        <v>7</v>
      </c>
      <c r="P23" s="38"/>
      <c r="Q23" s="2">
        <v>6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3</v>
      </c>
      <c r="B25" s="38" t="s">
        <v>3</v>
      </c>
      <c r="C25" s="1">
        <v>-5</v>
      </c>
      <c r="D25" s="39" t="s">
        <v>0</v>
      </c>
      <c r="E25" s="7"/>
      <c r="F25" s="40">
        <f>IF(OR(E26="",E25=""),"",IF((AND(E25/E26=(A25/A26)-(C25/C26),_XLL.PGCD(ABS(E25),(E26))=1)),TRUE,FALSE))</f>
      </c>
      <c r="G25" s="5"/>
      <c r="H25" s="1">
        <v>-3</v>
      </c>
      <c r="I25" s="38" t="s">
        <v>3</v>
      </c>
      <c r="J25" s="1">
        <v>-5</v>
      </c>
      <c r="K25" s="39" t="s">
        <v>0</v>
      </c>
      <c r="L25" s="7"/>
      <c r="M25" s="40">
        <f>IF(OR(L26="",L25=""),"",IF((AND(L25/L26=(H25/H26)-(J25/J26),_XLL.PGCD(ABS(L25),(L26))=1)),TRUE,FALSE))</f>
      </c>
      <c r="O25" s="1">
        <v>3</v>
      </c>
      <c r="P25" s="38" t="s">
        <v>3</v>
      </c>
      <c r="Q25" s="1">
        <v>-5</v>
      </c>
      <c r="R25" s="39" t="s">
        <v>0</v>
      </c>
      <c r="S25" s="7"/>
      <c r="T25" s="40">
        <f>IF(OR(S26="",S25=""),"",IF((AND(S25/S26=(O25/O26)-(Q25/Q26),_XLL.PGCD(ABS(S25),(S26))=1)),TRUE,FALSE))</f>
      </c>
    </row>
    <row r="26" spans="1:20" ht="15">
      <c r="A26" s="2">
        <v>9</v>
      </c>
      <c r="B26" s="38"/>
      <c r="C26" s="2">
        <v>8</v>
      </c>
      <c r="D26" s="39"/>
      <c r="E26" s="14"/>
      <c r="F26" s="40"/>
      <c r="H26" s="2">
        <v>6</v>
      </c>
      <c r="I26" s="38"/>
      <c r="J26" s="2">
        <v>8</v>
      </c>
      <c r="K26" s="39"/>
      <c r="L26" s="14"/>
      <c r="M26" s="40"/>
      <c r="O26" s="2">
        <v>8</v>
      </c>
      <c r="P26" s="38"/>
      <c r="Q26" s="2">
        <v>5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-1</v>
      </c>
      <c r="B28" s="38" t="s">
        <v>3</v>
      </c>
      <c r="C28" s="1">
        <v>5</v>
      </c>
      <c r="D28" s="39" t="s">
        <v>0</v>
      </c>
      <c r="E28" s="7"/>
      <c r="F28" s="40">
        <f>IF(OR(E29="",E28=""),"",IF((AND(E28/E29=(A28/A29)-(C28/C29),_XLL.PGCD(ABS(E28),(E29))=1)),TRUE,FALSE))</f>
      </c>
      <c r="G28" s="5"/>
      <c r="H28" s="1">
        <v>-1</v>
      </c>
      <c r="I28" s="38" t="s">
        <v>3</v>
      </c>
      <c r="J28" s="1">
        <v>-5</v>
      </c>
      <c r="K28" s="39" t="s">
        <v>0</v>
      </c>
      <c r="L28" s="7"/>
      <c r="M28" s="40">
        <f>IF(OR(L29="",L28=""),"",IF((AND(L28/L29=(H28/H29)-(J28/J29),_XLL.PGCD(ABS(L28),(L29))=1)),TRUE,FALSE))</f>
      </c>
      <c r="O28" s="1">
        <v>-1</v>
      </c>
      <c r="P28" s="38" t="s">
        <v>3</v>
      </c>
      <c r="Q28" s="1">
        <v>5</v>
      </c>
      <c r="R28" s="39" t="s">
        <v>0</v>
      </c>
      <c r="S28" s="7"/>
      <c r="T28" s="40">
        <f>IF(OR(S29="",S28=""),"",IF((AND(S28/S29=(O28/O29)-(Q28/Q29),_XLL.PGCD(ABS(S28),(S29))=1)),TRUE,FALSE))</f>
      </c>
    </row>
    <row r="29" spans="1:20" ht="15">
      <c r="A29" s="2">
        <v>8</v>
      </c>
      <c r="B29" s="38"/>
      <c r="C29" s="2">
        <v>3</v>
      </c>
      <c r="D29" s="39"/>
      <c r="E29" s="14"/>
      <c r="F29" s="40"/>
      <c r="H29" s="9">
        <v>5</v>
      </c>
      <c r="I29" s="38"/>
      <c r="J29" s="2">
        <v>4</v>
      </c>
      <c r="K29" s="39"/>
      <c r="L29" s="14"/>
      <c r="M29" s="40"/>
      <c r="O29" s="2">
        <v>5</v>
      </c>
      <c r="P29" s="38"/>
      <c r="Q29" s="2">
        <v>2</v>
      </c>
      <c r="R29" s="39"/>
      <c r="S29" s="14"/>
      <c r="T29" s="40"/>
    </row>
    <row r="30" spans="5:19" ht="15">
      <c r="E30" s="15"/>
      <c r="H30" s="10"/>
      <c r="L30" s="15"/>
      <c r="S30" s="15"/>
    </row>
    <row r="31" spans="3:20" ht="12.75">
      <c r="C31" s="43" t="s">
        <v>33</v>
      </c>
      <c r="D31" s="43"/>
      <c r="E31" s="43"/>
      <c r="L31" s="43" t="s">
        <v>31</v>
      </c>
      <c r="M31" s="43"/>
      <c r="T31" s="29" t="s">
        <v>32</v>
      </c>
    </row>
  </sheetData>
  <sheetProtection password="DCC5" sheet="1" objects="1" scenarios="1"/>
  <mergeCells count="77">
    <mergeCell ref="F28:F29"/>
    <mergeCell ref="F12:F13"/>
    <mergeCell ref="T12:T13"/>
    <mergeCell ref="F3:F4"/>
    <mergeCell ref="F6:F7"/>
    <mergeCell ref="F9:F10"/>
    <mergeCell ref="M3:M4"/>
    <mergeCell ref="M6:M7"/>
    <mergeCell ref="M9:M10"/>
    <mergeCell ref="M12:M13"/>
    <mergeCell ref="T25:T26"/>
    <mergeCell ref="B28:B29"/>
    <mergeCell ref="D28:D29"/>
    <mergeCell ref="I28:I29"/>
    <mergeCell ref="K28:K29"/>
    <mergeCell ref="M28:M29"/>
    <mergeCell ref="P28:P29"/>
    <mergeCell ref="R28:R29"/>
    <mergeCell ref="T28:T29"/>
    <mergeCell ref="K25:K26"/>
    <mergeCell ref="M25:M26"/>
    <mergeCell ref="P25:P26"/>
    <mergeCell ref="R25:R26"/>
    <mergeCell ref="B25:B26"/>
    <mergeCell ref="D25:D26"/>
    <mergeCell ref="I25:I26"/>
    <mergeCell ref="F25:F26"/>
    <mergeCell ref="T19:T20"/>
    <mergeCell ref="B22:B23"/>
    <mergeCell ref="D22:D23"/>
    <mergeCell ref="I22:I23"/>
    <mergeCell ref="K22:K23"/>
    <mergeCell ref="M22:M23"/>
    <mergeCell ref="P22:P23"/>
    <mergeCell ref="R22:R23"/>
    <mergeCell ref="T22:T23"/>
    <mergeCell ref="F22:F23"/>
    <mergeCell ref="O15:S15"/>
    <mergeCell ref="O16:R16"/>
    <mergeCell ref="B19:B20"/>
    <mergeCell ref="D19:D20"/>
    <mergeCell ref="I19:I20"/>
    <mergeCell ref="K19:K20"/>
    <mergeCell ref="M19:M20"/>
    <mergeCell ref="P19:P20"/>
    <mergeCell ref="R19:R20"/>
    <mergeCell ref="F19:F20"/>
    <mergeCell ref="T9:T10"/>
    <mergeCell ref="B12:B13"/>
    <mergeCell ref="D12:D13"/>
    <mergeCell ref="I12:I13"/>
    <mergeCell ref="K12:K13"/>
    <mergeCell ref="P12:P13"/>
    <mergeCell ref="R12:R13"/>
    <mergeCell ref="K9:K10"/>
    <mergeCell ref="P9:P10"/>
    <mergeCell ref="R9:R10"/>
    <mergeCell ref="B9:B10"/>
    <mergeCell ref="D9:D10"/>
    <mergeCell ref="I9:I10"/>
    <mergeCell ref="T3:T4"/>
    <mergeCell ref="B6:B7"/>
    <mergeCell ref="D6:D7"/>
    <mergeCell ref="I6:I7"/>
    <mergeCell ref="K6:K7"/>
    <mergeCell ref="P6:P7"/>
    <mergeCell ref="R6:R7"/>
    <mergeCell ref="C31:E31"/>
    <mergeCell ref="L31:M31"/>
    <mergeCell ref="T6:T7"/>
    <mergeCell ref="A1:S1"/>
    <mergeCell ref="B3:B4"/>
    <mergeCell ref="D3:D4"/>
    <mergeCell ref="I3:I4"/>
    <mergeCell ref="K3:K4"/>
    <mergeCell ref="P3:P4"/>
    <mergeCell ref="R3:R4"/>
  </mergeCells>
  <hyperlinks>
    <hyperlink ref="C31" location="'e4'!A1" display="'e4'!A1"/>
    <hyperlink ref="L31" location="Sommaire!A1" display="Sommaire!A1"/>
    <hyperlink ref="T31" location="'e6'!A1" display="'e6'!A1"/>
  </hyperlink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U31"/>
  <sheetViews>
    <sheetView showGridLines="0" zoomScale="85" zoomScaleNormal="85" workbookViewId="0" topLeftCell="A1">
      <selection activeCell="C31" sqref="C31:E31"/>
    </sheetView>
  </sheetViews>
  <sheetFormatPr defaultColWidth="11.421875" defaultRowHeight="12.75"/>
  <cols>
    <col min="1" max="1" width="5.140625" style="4" customWidth="1"/>
    <col min="2" max="2" width="2.57421875" style="4" customWidth="1"/>
    <col min="3" max="3" width="5.140625" style="4" customWidth="1"/>
    <col min="4" max="4" width="2.140625" style="4" customWidth="1"/>
    <col min="5" max="5" width="5.140625" style="4" customWidth="1"/>
    <col min="6" max="6" width="5.8515625" style="4" bestFit="1" customWidth="1"/>
    <col min="7" max="7" width="5.7109375" style="4" customWidth="1"/>
    <col min="8" max="8" width="4.7109375" style="4" bestFit="1" customWidth="1"/>
    <col min="9" max="9" width="2.57421875" style="4" customWidth="1"/>
    <col min="10" max="10" width="3.8515625" style="4" customWidth="1"/>
    <col min="11" max="11" width="2.57421875" style="4" customWidth="1"/>
    <col min="12" max="12" width="4.7109375" style="4" bestFit="1" customWidth="1"/>
    <col min="13" max="13" width="5.7109375" style="4" customWidth="1"/>
    <col min="14" max="14" width="5.57421875" style="4" customWidth="1"/>
    <col min="15" max="15" width="5.140625" style="4" customWidth="1"/>
    <col min="16" max="16" width="2.57421875" style="4" customWidth="1"/>
    <col min="17" max="17" width="5.140625" style="4" customWidth="1"/>
    <col min="18" max="18" width="2.57421875" style="4" customWidth="1"/>
    <col min="19" max="19" width="6.00390625" style="4" customWidth="1"/>
    <col min="20" max="20" width="5.8515625" style="4" customWidth="1"/>
    <col min="21" max="21" width="4.00390625" style="4" customWidth="1"/>
    <col min="22" max="16384" width="11.421875" style="4" customWidth="1"/>
  </cols>
  <sheetData>
    <row r="1" spans="1:21" ht="1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6"/>
      <c r="U1" s="6"/>
    </row>
    <row r="3" spans="1:20" ht="15.75" thickBot="1">
      <c r="A3" s="1">
        <v>3</v>
      </c>
      <c r="B3" s="38" t="s">
        <v>2</v>
      </c>
      <c r="C3" s="1">
        <v>3</v>
      </c>
      <c r="D3" s="39" t="s">
        <v>0</v>
      </c>
      <c r="E3" s="13"/>
      <c r="F3" s="40">
        <f>IF(OR(E4="",E3=""),"",IF((AND(E3/E4=(A3/A4)+(C3/C4),_XLL.PGCD(ABS(E3),ABS(E4))=1)),TRUE,FALSE))</f>
      </c>
      <c r="G3" s="5"/>
      <c r="H3" s="1">
        <v>3</v>
      </c>
      <c r="I3" s="38" t="s">
        <v>2</v>
      </c>
      <c r="J3" s="1">
        <v>3</v>
      </c>
      <c r="K3" s="39" t="s">
        <v>0</v>
      </c>
      <c r="L3" s="13"/>
      <c r="M3" s="40">
        <f>IF(OR(L4="",L3=""),"",IF((AND(L3/L4=(H3/H4)+(J3/J4),_XLL.PGCD(ABS(L3),ABS(L4))=1)),TRUE,FALSE))</f>
      </c>
      <c r="O3" s="1">
        <v>1</v>
      </c>
      <c r="P3" s="38" t="s">
        <v>2</v>
      </c>
      <c r="Q3" s="1">
        <v>2</v>
      </c>
      <c r="R3" s="39" t="s">
        <v>0</v>
      </c>
      <c r="S3" s="13"/>
      <c r="T3" s="40">
        <f>IF(OR(S4="",S3=""),"",IF((AND(S3/S4=(O3/O4)+(Q3/Q4),_XLL.PGCD(ABS(S3),ABS(S4))=1)),TRUE,FALSE))</f>
      </c>
    </row>
    <row r="4" spans="1:20" ht="15">
      <c r="A4" s="2">
        <v>-2</v>
      </c>
      <c r="B4" s="38"/>
      <c r="C4" s="2">
        <v>-4</v>
      </c>
      <c r="D4" s="39"/>
      <c r="E4" s="14"/>
      <c r="F4" s="40"/>
      <c r="H4" s="2">
        <v>-6</v>
      </c>
      <c r="I4" s="38"/>
      <c r="J4" s="2">
        <v>3</v>
      </c>
      <c r="K4" s="39"/>
      <c r="L4" s="14"/>
      <c r="M4" s="40"/>
      <c r="O4" s="2">
        <v>6</v>
      </c>
      <c r="P4" s="38"/>
      <c r="Q4" s="2">
        <v>-4</v>
      </c>
      <c r="R4" s="39"/>
      <c r="S4" s="14"/>
      <c r="T4" s="40"/>
    </row>
    <row r="5" spans="1:20" ht="15">
      <c r="A5" s="3"/>
      <c r="B5" s="3"/>
      <c r="C5" s="3"/>
      <c r="F5" s="3"/>
      <c r="H5" s="3"/>
      <c r="I5" s="3"/>
      <c r="J5" s="3"/>
      <c r="M5" s="3"/>
      <c r="O5" s="3"/>
      <c r="P5" s="3"/>
      <c r="Q5" s="3"/>
      <c r="T5" s="3"/>
    </row>
    <row r="6" spans="1:20" ht="15.75" thickBot="1">
      <c r="A6" s="1">
        <v>7</v>
      </c>
      <c r="B6" s="38" t="s">
        <v>2</v>
      </c>
      <c r="C6" s="1">
        <v>5</v>
      </c>
      <c r="D6" s="39" t="s">
        <v>0</v>
      </c>
      <c r="E6" s="13"/>
      <c r="F6" s="40">
        <f>IF(OR(E7="",E6=""),"",IF((AND(E6/E7=(A6/A7)+(C6/C7),_XLL.PGCD(ABS(E6),ABS(E7))=1)),TRUE,FALSE))</f>
      </c>
      <c r="G6" s="5"/>
      <c r="H6" s="1">
        <v>6</v>
      </c>
      <c r="I6" s="38" t="s">
        <v>2</v>
      </c>
      <c r="J6" s="1">
        <v>1</v>
      </c>
      <c r="K6" s="39" t="s">
        <v>0</v>
      </c>
      <c r="L6" s="13"/>
      <c r="M6" s="40">
        <f>IF(OR(L7="",L6=""),"",IF((AND(L6/L7=(H6/H7)+(J6/J7),_XLL.PGCD(ABS(L6),ABS(L7))=1)),TRUE,FALSE))</f>
      </c>
      <c r="O6" s="1">
        <v>5</v>
      </c>
      <c r="P6" s="38" t="s">
        <v>2</v>
      </c>
      <c r="Q6" s="1">
        <v>3</v>
      </c>
      <c r="R6" s="39" t="s">
        <v>0</v>
      </c>
      <c r="S6" s="13"/>
      <c r="T6" s="40">
        <f>IF(OR(S7="",S6=""),"",IF((AND(S6/S7=(O6/O7)+(Q6/Q7),_XLL.PGCD(ABS(S6),ABS(S7))=1)),TRUE,FALSE))</f>
      </c>
    </row>
    <row r="7" spans="1:20" ht="15">
      <c r="A7" s="2">
        <v>-3</v>
      </c>
      <c r="B7" s="38"/>
      <c r="C7" s="2">
        <v>-6</v>
      </c>
      <c r="D7" s="39"/>
      <c r="E7" s="14"/>
      <c r="F7" s="40"/>
      <c r="H7" s="2">
        <v>3</v>
      </c>
      <c r="I7" s="38"/>
      <c r="J7" s="2">
        <v>-9</v>
      </c>
      <c r="K7" s="39"/>
      <c r="L7" s="14"/>
      <c r="M7" s="40"/>
      <c r="O7" s="2">
        <v>4</v>
      </c>
      <c r="P7" s="38"/>
      <c r="Q7" s="2">
        <v>-3</v>
      </c>
      <c r="R7" s="39"/>
      <c r="S7" s="14"/>
      <c r="T7" s="40"/>
    </row>
    <row r="8" spans="1:20" ht="15">
      <c r="A8" s="3"/>
      <c r="B8" s="3"/>
      <c r="C8" s="3"/>
      <c r="F8" s="3"/>
      <c r="H8" s="3"/>
      <c r="I8" s="3"/>
      <c r="J8" s="3"/>
      <c r="M8" s="3"/>
      <c r="O8" s="3"/>
      <c r="P8" s="3"/>
      <c r="Q8" s="3"/>
      <c r="T8" s="3"/>
    </row>
    <row r="9" spans="1:20" ht="15.75" thickBot="1">
      <c r="A9" s="1">
        <v>17</v>
      </c>
      <c r="B9" s="38" t="s">
        <v>2</v>
      </c>
      <c r="C9" s="1">
        <v>5</v>
      </c>
      <c r="D9" s="39" t="s">
        <v>0</v>
      </c>
      <c r="E9" s="13"/>
      <c r="F9" s="40">
        <f>IF(OR(E10="",E9=""),"",IF((AND(E9/E10=(A9/A10)+(C9/C10),_XLL.PGCD(ABS(E9),ABS(E10))=1)),TRUE,FALSE))</f>
      </c>
      <c r="G9" s="5"/>
      <c r="H9" s="1">
        <v>9</v>
      </c>
      <c r="I9" s="38" t="s">
        <v>2</v>
      </c>
      <c r="J9" s="1">
        <v>5</v>
      </c>
      <c r="K9" s="39" t="s">
        <v>0</v>
      </c>
      <c r="L9" s="13"/>
      <c r="M9" s="40">
        <f>IF(OR(L10="",L9=""),"",IF((AND(L9/L10=(H9/H10)+(J9/J10),_XLL.PGCD(ABS(L9),ABS(L10))=1)),TRUE,FALSE))</f>
      </c>
      <c r="O9" s="1">
        <v>25</v>
      </c>
      <c r="P9" s="38" t="s">
        <v>2</v>
      </c>
      <c r="Q9" s="1">
        <v>5</v>
      </c>
      <c r="R9" s="39" t="s">
        <v>0</v>
      </c>
      <c r="S9" s="13"/>
      <c r="T9" s="40">
        <f>IF(OR(S10="",S9=""),"",IF((AND(S9/S10=(O9/O10)+(Q9/Q10),_XLL.PGCD(ABS(S9),ABS(S10))=1)),TRUE,FALSE))</f>
      </c>
    </row>
    <row r="10" spans="1:20" ht="15">
      <c r="A10" s="2">
        <v>-4</v>
      </c>
      <c r="B10" s="38"/>
      <c r="C10" s="2">
        <v>-5</v>
      </c>
      <c r="D10" s="39"/>
      <c r="E10" s="14"/>
      <c r="F10" s="40"/>
      <c r="H10" s="2">
        <v>-12</v>
      </c>
      <c r="I10" s="38"/>
      <c r="J10" s="2">
        <v>3</v>
      </c>
      <c r="K10" s="39"/>
      <c r="L10" s="14"/>
      <c r="M10" s="40"/>
      <c r="O10" s="2">
        <v>-7</v>
      </c>
      <c r="P10" s="38"/>
      <c r="Q10" s="2">
        <v>-5</v>
      </c>
      <c r="R10" s="39"/>
      <c r="S10" s="14"/>
      <c r="T10" s="40"/>
    </row>
    <row r="11" spans="1:20" ht="15">
      <c r="A11" s="3"/>
      <c r="B11" s="3"/>
      <c r="C11" s="3"/>
      <c r="F11" s="3"/>
      <c r="H11" s="3"/>
      <c r="I11" s="3"/>
      <c r="J11" s="3"/>
      <c r="M11" s="3"/>
      <c r="O11" s="3"/>
      <c r="P11" s="3"/>
      <c r="Q11" s="3"/>
      <c r="T11" s="3"/>
    </row>
    <row r="12" spans="1:20" ht="15.75" thickBot="1">
      <c r="A12" s="1">
        <v>5</v>
      </c>
      <c r="B12" s="38" t="s">
        <v>2</v>
      </c>
      <c r="C12" s="1">
        <v>1</v>
      </c>
      <c r="D12" s="39" t="s">
        <v>0</v>
      </c>
      <c r="E12" s="13"/>
      <c r="F12" s="40">
        <f>IF(OR(E13="",E12=""),"",IF((AND(E12/E13=(A12/A13)+(C12/C13),_XLL.PGCD(ABS(E12),ABS(E13))=1)),TRUE,FALSE))</f>
      </c>
      <c r="G12" s="5"/>
      <c r="H12" s="1">
        <v>10</v>
      </c>
      <c r="I12" s="38" t="s">
        <v>2</v>
      </c>
      <c r="J12" s="1">
        <v>10</v>
      </c>
      <c r="K12" s="39" t="s">
        <v>0</v>
      </c>
      <c r="L12" s="13"/>
      <c r="M12" s="40">
        <f>IF(OR(L13="",L12=""),"",IF((AND(L12/L13=(H12/H13)+(J12/J13),_XLL.PGCD(ABS(L12),ABS(L13))=1)),TRUE,FALSE))</f>
      </c>
      <c r="O12" s="1">
        <v>1</v>
      </c>
      <c r="P12" s="38" t="s">
        <v>2</v>
      </c>
      <c r="Q12" s="1">
        <v>1</v>
      </c>
      <c r="R12" s="39" t="s">
        <v>0</v>
      </c>
      <c r="S12" s="13"/>
      <c r="T12" s="40">
        <f>IF(OR(S13="",S12=""),"",IF((AND(S12/S13=(O12/O13)+(Q12/Q13),_XLL.PGCD(ABS(S12),ABS(S13))=1)),TRUE,FALSE))</f>
      </c>
    </row>
    <row r="13" spans="1:20" ht="15">
      <c r="A13" s="2">
        <v>-4</v>
      </c>
      <c r="B13" s="38"/>
      <c r="C13" s="2">
        <v>-6</v>
      </c>
      <c r="D13" s="39"/>
      <c r="E13" s="14"/>
      <c r="F13" s="40"/>
      <c r="H13" s="2">
        <v>8</v>
      </c>
      <c r="I13" s="38"/>
      <c r="J13" s="2">
        <v>-4</v>
      </c>
      <c r="K13" s="39"/>
      <c r="L13" s="14"/>
      <c r="M13" s="40"/>
      <c r="O13" s="2">
        <v>-9</v>
      </c>
      <c r="P13" s="38"/>
      <c r="Q13" s="2">
        <v>5</v>
      </c>
      <c r="R13" s="39"/>
      <c r="S13" s="14"/>
      <c r="T13" s="40"/>
    </row>
    <row r="15" spans="15:19" ht="15">
      <c r="O15" s="42" t="s">
        <v>4</v>
      </c>
      <c r="P15" s="42"/>
      <c r="Q15" s="42"/>
      <c r="R15" s="42"/>
      <c r="S15" s="42"/>
    </row>
    <row r="16" spans="15:18" ht="15">
      <c r="O16" s="44"/>
      <c r="P16" s="44"/>
      <c r="Q16" s="44"/>
      <c r="R16" s="44"/>
    </row>
    <row r="19" spans="1:20" ht="15.75" thickBot="1">
      <c r="A19" s="1">
        <v>3</v>
      </c>
      <c r="B19" s="38" t="s">
        <v>3</v>
      </c>
      <c r="C19" s="1">
        <v>3</v>
      </c>
      <c r="D19" s="39" t="s">
        <v>0</v>
      </c>
      <c r="E19" s="7"/>
      <c r="F19" s="40">
        <f>IF(OR(E20="",E19=""),"",IF((AND(E19/E20=(A19/A20)-(C19/C20),_XLL.PGCD(ABS(E19),ABS(E20))=1)),TRUE,FALSE))</f>
      </c>
      <c r="G19" s="5"/>
      <c r="H19" s="1">
        <v>3</v>
      </c>
      <c r="I19" s="38" t="s">
        <v>3</v>
      </c>
      <c r="J19" s="1">
        <v>2</v>
      </c>
      <c r="K19" s="39" t="s">
        <v>0</v>
      </c>
      <c r="L19" s="7"/>
      <c r="M19" s="40">
        <f>IF(OR(L20="",L19=""),"",IF((AND(L19/L20=(H19/H20)-(J19/J20),_XLL.PGCD(ABS(L19),ABS(L20))=1)),TRUE,FALSE))</f>
      </c>
      <c r="O19" s="1">
        <v>1</v>
      </c>
      <c r="P19" s="38" t="s">
        <v>3</v>
      </c>
      <c r="Q19" s="1">
        <v>2</v>
      </c>
      <c r="R19" s="39" t="s">
        <v>0</v>
      </c>
      <c r="S19" s="7"/>
      <c r="T19" s="40">
        <f>IF(OR(S20="",S19=""),"",IF((AND(S19/S20=(O19/O20)-(Q19/Q20),_XLL.PGCD(ABS(S19),ABS(S20))=1)),TRUE,FALSE))</f>
      </c>
    </row>
    <row r="20" spans="1:20" ht="15">
      <c r="A20" s="2">
        <v>-2</v>
      </c>
      <c r="B20" s="38"/>
      <c r="C20" s="2">
        <v>-4</v>
      </c>
      <c r="D20" s="39"/>
      <c r="E20" s="14"/>
      <c r="F20" s="40"/>
      <c r="H20" s="2">
        <v>-6</v>
      </c>
      <c r="I20" s="38"/>
      <c r="J20" s="2">
        <v>3</v>
      </c>
      <c r="K20" s="39"/>
      <c r="L20" s="14"/>
      <c r="M20" s="40"/>
      <c r="O20" s="2">
        <v>6</v>
      </c>
      <c r="P20" s="38"/>
      <c r="Q20" s="2">
        <v>-4</v>
      </c>
      <c r="R20" s="39"/>
      <c r="S20" s="14"/>
      <c r="T20" s="40"/>
    </row>
    <row r="21" spans="1:20" ht="15">
      <c r="A21" s="3"/>
      <c r="B21" s="3"/>
      <c r="C21" s="3"/>
      <c r="E21" s="15"/>
      <c r="F21" s="3"/>
      <c r="H21" s="3"/>
      <c r="I21" s="3"/>
      <c r="J21" s="3"/>
      <c r="L21" s="15"/>
      <c r="M21" s="3"/>
      <c r="O21" s="3"/>
      <c r="P21" s="3"/>
      <c r="Q21" s="3"/>
      <c r="S21" s="15"/>
      <c r="T21" s="3"/>
    </row>
    <row r="22" spans="1:20" ht="15.75" thickBot="1">
      <c r="A22" s="1">
        <v>7</v>
      </c>
      <c r="B22" s="38" t="s">
        <v>3</v>
      </c>
      <c r="C22" s="1">
        <v>5</v>
      </c>
      <c r="D22" s="39" t="s">
        <v>0</v>
      </c>
      <c r="E22" s="7"/>
      <c r="F22" s="40">
        <f>IF(OR(E23="",E22=""),"",IF((AND(E22/E23=(A22/A23)-(C22/C23),_XLL.PGCD(ABS(E22),ABS(E23))=1)),TRUE,FALSE))</f>
      </c>
      <c r="G22" s="5"/>
      <c r="H22" s="1">
        <v>6</v>
      </c>
      <c r="I22" s="38" t="s">
        <v>3</v>
      </c>
      <c r="J22" s="1">
        <v>1</v>
      </c>
      <c r="K22" s="39" t="s">
        <v>0</v>
      </c>
      <c r="L22" s="7"/>
      <c r="M22" s="40">
        <f>IF(OR(L23="",L22=""),"",IF((AND(L22/L23=(H22/H23)-(J22/J23),_XLL.PGCD(ABS(L22),ABS(L23))=1)),TRUE,FALSE))</f>
      </c>
      <c r="O22" s="1">
        <v>5</v>
      </c>
      <c r="P22" s="38" t="s">
        <v>3</v>
      </c>
      <c r="Q22" s="1">
        <v>3</v>
      </c>
      <c r="R22" s="39" t="s">
        <v>0</v>
      </c>
      <c r="S22" s="7"/>
      <c r="T22" s="40">
        <f>IF(OR(S23="",S22=""),"",IF((AND(S22/S23=(O22/O23)-(Q22/Q23),_XLL.PGCD(ABS(S22),ABS(S23))=1)),TRUE,FALSE))</f>
      </c>
    </row>
    <row r="23" spans="1:20" ht="15">
      <c r="A23" s="2">
        <v>-3</v>
      </c>
      <c r="B23" s="38"/>
      <c r="C23" s="2">
        <v>-6</v>
      </c>
      <c r="D23" s="39"/>
      <c r="E23" s="14"/>
      <c r="F23" s="40"/>
      <c r="H23" s="2">
        <v>3</v>
      </c>
      <c r="I23" s="38"/>
      <c r="J23" s="2">
        <v>-9</v>
      </c>
      <c r="K23" s="39"/>
      <c r="L23" s="14"/>
      <c r="M23" s="40"/>
      <c r="O23" s="2">
        <v>4</v>
      </c>
      <c r="P23" s="38"/>
      <c r="Q23" s="2">
        <v>-3</v>
      </c>
      <c r="R23" s="39"/>
      <c r="S23" s="14"/>
      <c r="T23" s="40"/>
    </row>
    <row r="24" spans="1:20" ht="15">
      <c r="A24" s="3"/>
      <c r="B24" s="3"/>
      <c r="C24" s="3"/>
      <c r="E24" s="15"/>
      <c r="F24" s="3"/>
      <c r="H24" s="3"/>
      <c r="I24" s="3"/>
      <c r="J24" s="3"/>
      <c r="L24" s="15"/>
      <c r="M24" s="3"/>
      <c r="O24" s="3"/>
      <c r="P24" s="3"/>
      <c r="Q24" s="3"/>
      <c r="S24" s="15"/>
      <c r="T24" s="3"/>
    </row>
    <row r="25" spans="1:20" ht="15.75" thickBot="1">
      <c r="A25" s="1">
        <v>17</v>
      </c>
      <c r="B25" s="38" t="s">
        <v>3</v>
      </c>
      <c r="C25" s="1">
        <v>5</v>
      </c>
      <c r="D25" s="39" t="s">
        <v>0</v>
      </c>
      <c r="E25" s="7"/>
      <c r="F25" s="40">
        <f>IF(OR(E26="",E25=""),"",IF((AND(E25/E26=(A25/A26)-(C25/C26),_XLL.PGCD(ABS(E25),ABS(E26))=1)),TRUE,FALSE))</f>
      </c>
      <c r="G25" s="5"/>
      <c r="H25" s="1">
        <v>9</v>
      </c>
      <c r="I25" s="38" t="s">
        <v>3</v>
      </c>
      <c r="J25" s="1">
        <v>5</v>
      </c>
      <c r="K25" s="39" t="s">
        <v>0</v>
      </c>
      <c r="L25" s="7"/>
      <c r="M25" s="40">
        <f>IF(OR(L26="",L25=""),"",IF((AND(L25/L26=(H25/H26)-(J25/J26),_XLL.PGCD(ABS(L25),ABS(L26))=1)),TRUE,FALSE))</f>
      </c>
      <c r="O25" s="1">
        <v>25</v>
      </c>
      <c r="P25" s="38" t="s">
        <v>3</v>
      </c>
      <c r="Q25" s="1">
        <v>5</v>
      </c>
      <c r="R25" s="39" t="s">
        <v>0</v>
      </c>
      <c r="S25" s="7"/>
      <c r="T25" s="40">
        <f>IF(OR(S26="",S25=""),"",IF((AND(S25/S26=(O25/O26)-(Q25/Q26),_XLL.PGCD(ABS(S25),ABS(S26))=1)),TRUE,FALSE))</f>
      </c>
    </row>
    <row r="26" spans="1:20" ht="15">
      <c r="A26" s="2">
        <v>-4</v>
      </c>
      <c r="B26" s="38"/>
      <c r="C26" s="2">
        <v>-5</v>
      </c>
      <c r="D26" s="39"/>
      <c r="E26" s="14"/>
      <c r="F26" s="40"/>
      <c r="H26" s="2">
        <v>-12</v>
      </c>
      <c r="I26" s="38"/>
      <c r="J26" s="2">
        <v>3</v>
      </c>
      <c r="K26" s="39"/>
      <c r="L26" s="14"/>
      <c r="M26" s="40"/>
      <c r="O26" s="2">
        <v>-7</v>
      </c>
      <c r="P26" s="38"/>
      <c r="Q26" s="2">
        <v>-5</v>
      </c>
      <c r="R26" s="39"/>
      <c r="S26" s="14"/>
      <c r="T26" s="40"/>
    </row>
    <row r="27" spans="1:20" ht="15">
      <c r="A27" s="3"/>
      <c r="B27" s="3"/>
      <c r="C27" s="3"/>
      <c r="E27" s="15"/>
      <c r="F27" s="3"/>
      <c r="H27" s="3"/>
      <c r="I27" s="3"/>
      <c r="J27" s="3"/>
      <c r="L27" s="15"/>
      <c r="M27" s="3"/>
      <c r="O27" s="3"/>
      <c r="P27" s="3"/>
      <c r="Q27" s="3"/>
      <c r="S27" s="15"/>
      <c r="T27" s="3"/>
    </row>
    <row r="28" spans="1:20" ht="15.75" thickBot="1">
      <c r="A28" s="1">
        <v>5</v>
      </c>
      <c r="B28" s="38" t="s">
        <v>3</v>
      </c>
      <c r="C28" s="1">
        <v>1</v>
      </c>
      <c r="D28" s="39" t="s">
        <v>0</v>
      </c>
      <c r="E28" s="7"/>
      <c r="F28" s="40">
        <f>IF(OR(E29="",E28=""),"",IF((AND(E28/E29=(A28/A29)-(C28/C29),_XLL.PGCD(ABS(E28),ABS(E29))=1)),TRUE,FALSE))</f>
      </c>
      <c r="G28" s="5"/>
      <c r="H28" s="1">
        <v>10</v>
      </c>
      <c r="I28" s="38" t="s">
        <v>3</v>
      </c>
      <c r="J28" s="1">
        <v>10</v>
      </c>
      <c r="K28" s="39" t="s">
        <v>0</v>
      </c>
      <c r="L28" s="7"/>
      <c r="M28" s="40">
        <f>IF(OR(L29="",L28=""),"",IF((AND(L28/L29=(H28/H29)-(J28/J29),_XLL.PGCD(ABS(L28),ABS(L29))=1)),TRUE,FALSE))</f>
      </c>
      <c r="O28" s="1">
        <v>1</v>
      </c>
      <c r="P28" s="38" t="s">
        <v>3</v>
      </c>
      <c r="Q28" s="1">
        <v>1</v>
      </c>
      <c r="R28" s="39" t="s">
        <v>0</v>
      </c>
      <c r="S28" s="7"/>
      <c r="T28" s="40">
        <f>IF(OR(S29="",S28=""),"",IF((AND(S28/S29=(O28/O29)-(Q28/Q29),_XLL.PGCD(ABS(S28),ABS(S29))=1)),TRUE,FALSE))</f>
      </c>
    </row>
    <row r="29" spans="1:20" ht="15">
      <c r="A29" s="2">
        <v>-4</v>
      </c>
      <c r="B29" s="38"/>
      <c r="C29" s="2">
        <v>-6</v>
      </c>
      <c r="D29" s="39"/>
      <c r="E29" s="14"/>
      <c r="F29" s="40"/>
      <c r="H29" s="2">
        <v>8</v>
      </c>
      <c r="I29" s="38"/>
      <c r="J29" s="2">
        <v>-4</v>
      </c>
      <c r="K29" s="39"/>
      <c r="L29" s="14"/>
      <c r="M29" s="40"/>
      <c r="O29" s="2">
        <v>-9</v>
      </c>
      <c r="P29" s="38"/>
      <c r="Q29" s="2">
        <v>5</v>
      </c>
      <c r="R29" s="39"/>
      <c r="S29" s="14"/>
      <c r="T29" s="40"/>
    </row>
    <row r="30" spans="5:19" ht="15">
      <c r="E30" s="15"/>
      <c r="H30" s="10"/>
      <c r="L30" s="15"/>
      <c r="S30" s="15"/>
    </row>
    <row r="31" spans="3:20" ht="12.75">
      <c r="C31" s="43" t="s">
        <v>33</v>
      </c>
      <c r="D31" s="43"/>
      <c r="E31" s="43"/>
      <c r="L31" s="43" t="s">
        <v>31</v>
      </c>
      <c r="M31" s="43"/>
      <c r="T31" s="29" t="s">
        <v>32</v>
      </c>
    </row>
  </sheetData>
  <sheetProtection password="DCC5" sheet="1" objects="1" scenarios="1"/>
  <mergeCells count="77">
    <mergeCell ref="T28:T29"/>
    <mergeCell ref="K28:K29"/>
    <mergeCell ref="M28:M29"/>
    <mergeCell ref="P28:P29"/>
    <mergeCell ref="R28:R29"/>
    <mergeCell ref="B28:B29"/>
    <mergeCell ref="D28:D29"/>
    <mergeCell ref="F28:F29"/>
    <mergeCell ref="I28:I29"/>
    <mergeCell ref="T22:T23"/>
    <mergeCell ref="B25:B26"/>
    <mergeCell ref="D25:D26"/>
    <mergeCell ref="F25:F26"/>
    <mergeCell ref="I25:I26"/>
    <mergeCell ref="K25:K26"/>
    <mergeCell ref="M25:M26"/>
    <mergeCell ref="P25:P26"/>
    <mergeCell ref="R25:R26"/>
    <mergeCell ref="T25:T26"/>
    <mergeCell ref="R19:R20"/>
    <mergeCell ref="T19:T20"/>
    <mergeCell ref="B22:B23"/>
    <mergeCell ref="D22:D23"/>
    <mergeCell ref="F22:F23"/>
    <mergeCell ref="I22:I23"/>
    <mergeCell ref="K22:K23"/>
    <mergeCell ref="M22:M23"/>
    <mergeCell ref="P22:P23"/>
    <mergeCell ref="R22:R23"/>
    <mergeCell ref="T12:T13"/>
    <mergeCell ref="O15:S15"/>
    <mergeCell ref="O16:R16"/>
    <mergeCell ref="B19:B20"/>
    <mergeCell ref="D19:D20"/>
    <mergeCell ref="F19:F20"/>
    <mergeCell ref="I19:I20"/>
    <mergeCell ref="K19:K20"/>
    <mergeCell ref="M19:M20"/>
    <mergeCell ref="P19:P20"/>
    <mergeCell ref="K12:K13"/>
    <mergeCell ref="M12:M13"/>
    <mergeCell ref="P12:P13"/>
    <mergeCell ref="R12:R13"/>
    <mergeCell ref="B12:B13"/>
    <mergeCell ref="D12:D13"/>
    <mergeCell ref="F12:F13"/>
    <mergeCell ref="I12:I13"/>
    <mergeCell ref="T6:T7"/>
    <mergeCell ref="B9:B10"/>
    <mergeCell ref="D9:D10"/>
    <mergeCell ref="F9:F10"/>
    <mergeCell ref="I9:I10"/>
    <mergeCell ref="K9:K10"/>
    <mergeCell ref="M9:M10"/>
    <mergeCell ref="P9:P10"/>
    <mergeCell ref="R9:R10"/>
    <mergeCell ref="T9:T10"/>
    <mergeCell ref="R3:R4"/>
    <mergeCell ref="T3:T4"/>
    <mergeCell ref="B6:B7"/>
    <mergeCell ref="D6:D7"/>
    <mergeCell ref="F6:F7"/>
    <mergeCell ref="I6:I7"/>
    <mergeCell ref="K6:K7"/>
    <mergeCell ref="M6:M7"/>
    <mergeCell ref="P6:P7"/>
    <mergeCell ref="R6:R7"/>
    <mergeCell ref="C31:E31"/>
    <mergeCell ref="L31:M31"/>
    <mergeCell ref="A1:S1"/>
    <mergeCell ref="B3:B4"/>
    <mergeCell ref="D3:D4"/>
    <mergeCell ref="F3:F4"/>
    <mergeCell ref="I3:I4"/>
    <mergeCell ref="K3:K4"/>
    <mergeCell ref="M3:M4"/>
    <mergeCell ref="P3:P4"/>
  </mergeCells>
  <hyperlinks>
    <hyperlink ref="C31" location="'e5'!A1" display="'e5'!A1"/>
    <hyperlink ref="L31" location="Sommaire!A1" display="Sommaire!A1"/>
    <hyperlink ref="T31" location="'e7'!A1" display="'e7'!A1"/>
  </hyperlinks>
  <printOptions/>
  <pageMargins left="0.75" right="0.75" top="1" bottom="1" header="0.4921259845" footer="0.492125984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U30"/>
  <sheetViews>
    <sheetView showGridLines="0" zoomScale="85" zoomScaleNormal="85" workbookViewId="0" topLeftCell="A1">
      <selection activeCell="C30" sqref="C30:E30"/>
    </sheetView>
  </sheetViews>
  <sheetFormatPr defaultColWidth="11.421875" defaultRowHeight="12.75"/>
  <cols>
    <col min="1" max="1" width="3.28125" style="0" bestFit="1" customWidth="1"/>
    <col min="2" max="2" width="2.57421875" style="0" bestFit="1" customWidth="1"/>
    <col min="3" max="3" width="3.28125" style="0" bestFit="1" customWidth="1"/>
    <col min="4" max="4" width="2.57421875" style="0" bestFit="1" customWidth="1"/>
    <col min="5" max="5" width="4.7109375" style="0" bestFit="1" customWidth="1"/>
    <col min="6" max="6" width="6.421875" style="0" bestFit="1" customWidth="1"/>
    <col min="7" max="7" width="5.7109375" style="0" customWidth="1"/>
    <col min="8" max="11" width="2.57421875" style="0" bestFit="1" customWidth="1"/>
    <col min="12" max="12" width="4.7109375" style="0" bestFit="1" customWidth="1"/>
    <col min="13" max="13" width="5.8515625" style="0" bestFit="1" customWidth="1"/>
    <col min="14" max="14" width="4.8515625" style="0" customWidth="1"/>
    <col min="15" max="15" width="5.140625" style="0" bestFit="1" customWidth="1"/>
    <col min="16" max="18" width="2.57421875" style="0" bestFit="1" customWidth="1"/>
    <col min="19" max="19" width="4.7109375" style="0" bestFit="1" customWidth="1"/>
    <col min="20" max="20" width="5.8515625" style="0" bestFit="1" customWidth="1"/>
    <col min="21" max="21" width="5.7109375" style="0" customWidth="1"/>
  </cols>
  <sheetData>
    <row r="1" spans="1:21" ht="12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3" spans="1:20" s="11" customFormat="1" ht="15.75" thickBot="1">
      <c r="A3" s="1">
        <v>3</v>
      </c>
      <c r="B3" s="38" t="s">
        <v>2</v>
      </c>
      <c r="C3" s="38">
        <v>3</v>
      </c>
      <c r="D3" s="39" t="s">
        <v>0</v>
      </c>
      <c r="E3" s="13"/>
      <c r="F3" s="40">
        <f>IF(OR(E4="",E3=""),"",IF((AND(E3/E4=(A3/A4)+C3,_XLL.PGCD(ABS(E3),ABS(E4))=1)),TRUE,FALSE))</f>
      </c>
      <c r="H3" s="1">
        <v>3</v>
      </c>
      <c r="I3" s="38" t="s">
        <v>2</v>
      </c>
      <c r="J3" s="38">
        <v>2</v>
      </c>
      <c r="K3" s="39" t="s">
        <v>0</v>
      </c>
      <c r="L3" s="13"/>
      <c r="M3" s="40">
        <f>IF(OR(L4="",L3=""),"",IF((AND(L3/L4=(H3/H4)+J3,_XLL.PGCD(ABS(L3),ABS(L4))=1)),TRUE,FALSE))</f>
      </c>
      <c r="O3" s="1">
        <v>1</v>
      </c>
      <c r="P3" s="38" t="s">
        <v>2</v>
      </c>
      <c r="Q3" s="38">
        <v>3</v>
      </c>
      <c r="R3" s="39" t="s">
        <v>0</v>
      </c>
      <c r="S3" s="13"/>
      <c r="T3" s="40">
        <f>IF(OR(S4="",S3=""),"",IF((AND(S3/S4=(O3/O4)+Q3,_XLL.PGCD(ABS(S3),ABS(S4))=1)),TRUE,FALSE))</f>
      </c>
    </row>
    <row r="4" spans="1:20" s="11" customFormat="1" ht="15">
      <c r="A4" s="2">
        <v>2</v>
      </c>
      <c r="B4" s="38"/>
      <c r="C4" s="38"/>
      <c r="D4" s="39"/>
      <c r="E4" s="14"/>
      <c r="F4" s="40"/>
      <c r="H4" s="2">
        <v>2</v>
      </c>
      <c r="I4" s="38"/>
      <c r="J4" s="38"/>
      <c r="K4" s="39"/>
      <c r="L4" s="14"/>
      <c r="M4" s="40"/>
      <c r="O4" s="2">
        <v>2</v>
      </c>
      <c r="P4" s="38"/>
      <c r="Q4" s="38"/>
      <c r="R4" s="39"/>
      <c r="S4" s="14"/>
      <c r="T4" s="40"/>
    </row>
    <row r="5" s="11" customFormat="1" ht="15"/>
    <row r="6" spans="1:20" s="11" customFormat="1" ht="15.75" thickBot="1">
      <c r="A6" s="1">
        <v>5</v>
      </c>
      <c r="B6" s="38" t="s">
        <v>2</v>
      </c>
      <c r="C6" s="38">
        <v>3</v>
      </c>
      <c r="D6" s="39" t="s">
        <v>0</v>
      </c>
      <c r="E6" s="13"/>
      <c r="F6" s="40">
        <f>IF(OR(E7="",E6=""),"",IF((AND(E6/E7=(A6/A7)+C6,_XLL.PGCD(ABS(E6),ABS(E7))=1)),TRUE,FALSE))</f>
      </c>
      <c r="H6" s="1">
        <v>1</v>
      </c>
      <c r="I6" s="38" t="s">
        <v>2</v>
      </c>
      <c r="J6" s="38">
        <v>3</v>
      </c>
      <c r="K6" s="39" t="s">
        <v>0</v>
      </c>
      <c r="L6" s="13"/>
      <c r="M6" s="40">
        <f>IF(OR(L7="",L6=""),"",IF((AND(L6/L7=(H6/H7)+J6,_XLL.PGCD(ABS(L6),ABS(L7))=1)),TRUE,FALSE))</f>
      </c>
      <c r="O6" s="1">
        <v>3</v>
      </c>
      <c r="P6" s="38" t="s">
        <v>2</v>
      </c>
      <c r="Q6" s="38">
        <v>7</v>
      </c>
      <c r="R6" s="39" t="s">
        <v>0</v>
      </c>
      <c r="S6" s="13"/>
      <c r="T6" s="40">
        <f>IF(OR(S7="",S6=""),"",IF((AND(S6/S7=(O6/O7)+Q6,_XLL.PGCD(ABS(S6),ABS(S7))=1)),TRUE,FALSE))</f>
      </c>
    </row>
    <row r="7" spans="1:20" s="11" customFormat="1" ht="15">
      <c r="A7" s="2">
        <v>3</v>
      </c>
      <c r="B7" s="38"/>
      <c r="C7" s="38"/>
      <c r="D7" s="39"/>
      <c r="E7" s="14"/>
      <c r="F7" s="40"/>
      <c r="H7" s="2">
        <v>3</v>
      </c>
      <c r="I7" s="38"/>
      <c r="J7" s="38"/>
      <c r="K7" s="39"/>
      <c r="L7" s="14"/>
      <c r="M7" s="40"/>
      <c r="O7" s="2">
        <v>4</v>
      </c>
      <c r="P7" s="38"/>
      <c r="Q7" s="38"/>
      <c r="R7" s="39"/>
      <c r="S7" s="14"/>
      <c r="T7" s="40"/>
    </row>
    <row r="8" s="11" customFormat="1" ht="15"/>
    <row r="9" spans="1:20" s="11" customFormat="1" ht="15.75" thickBot="1">
      <c r="A9" s="1">
        <v>2</v>
      </c>
      <c r="B9" s="38" t="s">
        <v>2</v>
      </c>
      <c r="C9" s="38">
        <v>4</v>
      </c>
      <c r="D9" s="39" t="s">
        <v>0</v>
      </c>
      <c r="E9" s="13"/>
      <c r="F9" s="40">
        <f>IF(OR(E10="",E9=""),"",IF((AND(E9/E10=(A9/A10)+C9,_XLL.PGCD(ABS(E9),ABS(E10))=1)),TRUE,FALSE))</f>
      </c>
      <c r="H9" s="1">
        <v>6</v>
      </c>
      <c r="I9" s="38" t="s">
        <v>2</v>
      </c>
      <c r="J9" s="38">
        <v>3</v>
      </c>
      <c r="K9" s="39" t="s">
        <v>0</v>
      </c>
      <c r="L9" s="13"/>
      <c r="M9" s="40">
        <f>IF(OR(L10="",L9=""),"",IF((AND(L9/L10=(H9/H10)+J9,_XLL.PGCD(ABS(L9),ABS(L10))=1)),TRUE,FALSE))</f>
      </c>
      <c r="O9" s="1">
        <v>1</v>
      </c>
      <c r="P9" s="38" t="s">
        <v>2</v>
      </c>
      <c r="Q9" s="38">
        <v>9</v>
      </c>
      <c r="R9" s="39" t="s">
        <v>0</v>
      </c>
      <c r="S9" s="13"/>
      <c r="T9" s="40">
        <f>IF(OR(S10="",S9=""),"",IF((AND(S9/S10=(O9/O10)+Q9,_XLL.PGCD(ABS(S9),ABS(S10))=1)),TRUE,FALSE))</f>
      </c>
    </row>
    <row r="10" spans="1:20" s="11" customFormat="1" ht="15">
      <c r="A10" s="2">
        <v>5</v>
      </c>
      <c r="B10" s="38"/>
      <c r="C10" s="38"/>
      <c r="D10" s="39"/>
      <c r="E10" s="14"/>
      <c r="F10" s="40"/>
      <c r="H10" s="2">
        <v>7</v>
      </c>
      <c r="I10" s="38"/>
      <c r="J10" s="38"/>
      <c r="K10" s="39"/>
      <c r="L10" s="14"/>
      <c r="M10" s="40"/>
      <c r="O10" s="2">
        <v>100</v>
      </c>
      <c r="P10" s="38"/>
      <c r="Q10" s="38"/>
      <c r="R10" s="39"/>
      <c r="S10" s="14"/>
      <c r="T10" s="40"/>
    </row>
    <row r="12" spans="5:19" ht="12.75">
      <c r="E12" s="16"/>
      <c r="L12" s="16"/>
      <c r="S12" s="16"/>
    </row>
    <row r="13" spans="5:19" ht="12.75">
      <c r="E13" s="16"/>
      <c r="L13" s="16"/>
      <c r="S13" s="16"/>
    </row>
    <row r="14" spans="15:20" ht="15">
      <c r="O14" s="46" t="s">
        <v>4</v>
      </c>
      <c r="P14" s="46"/>
      <c r="Q14" s="46"/>
      <c r="R14" s="46"/>
      <c r="S14" s="46"/>
      <c r="T14" s="46"/>
    </row>
    <row r="20" spans="1:20" s="11" customFormat="1" ht="15.75" thickBot="1">
      <c r="A20" s="1">
        <v>3</v>
      </c>
      <c r="B20" s="38" t="s">
        <v>3</v>
      </c>
      <c r="C20" s="38">
        <v>2</v>
      </c>
      <c r="D20" s="39" t="s">
        <v>0</v>
      </c>
      <c r="E20" s="13"/>
      <c r="F20" s="40">
        <f>IF(OR(E21="",E20=""),"",IF((AND(E20/E21=(A20/A21)-C20,_XLL.PGCD(ABS(E20),ABS(E21))=1)),TRUE,FALSE))</f>
      </c>
      <c r="H20" s="1">
        <v>2</v>
      </c>
      <c r="I20" s="38" t="s">
        <v>3</v>
      </c>
      <c r="J20" s="38">
        <v>2</v>
      </c>
      <c r="K20" s="39" t="s">
        <v>0</v>
      </c>
      <c r="L20" s="13"/>
      <c r="M20" s="40">
        <f>IF(OR(L21="",L20=""),"",IF((AND(L20/L21=(H20/H21)-J20,_XLL.PGCD(ABS(L20),ABS(L21))=1)),TRUE,FALSE))</f>
      </c>
      <c r="O20" s="1">
        <v>1</v>
      </c>
      <c r="P20" s="38" t="s">
        <v>3</v>
      </c>
      <c r="Q20" s="38">
        <v>3</v>
      </c>
      <c r="R20" s="39" t="s">
        <v>0</v>
      </c>
      <c r="S20" s="13"/>
      <c r="T20" s="40">
        <f>IF(OR(S21="",S20=""),"",IF((AND(S20/S21=(O20/O21)-Q20,_XLL.PGCD(ABS(S20),ABS(S21))=1)),TRUE,FALSE))</f>
      </c>
    </row>
    <row r="21" spans="1:20" s="11" customFormat="1" ht="15">
      <c r="A21" s="2">
        <v>2</v>
      </c>
      <c r="B21" s="38"/>
      <c r="C21" s="38"/>
      <c r="D21" s="39"/>
      <c r="E21" s="14"/>
      <c r="F21" s="40"/>
      <c r="H21" s="2">
        <v>3</v>
      </c>
      <c r="I21" s="38"/>
      <c r="J21" s="38"/>
      <c r="K21" s="39"/>
      <c r="L21" s="14"/>
      <c r="M21" s="40"/>
      <c r="O21" s="2">
        <v>3</v>
      </c>
      <c r="P21" s="38"/>
      <c r="Q21" s="38"/>
      <c r="R21" s="39"/>
      <c r="S21" s="14"/>
      <c r="T21" s="40"/>
    </row>
    <row r="22" s="11" customFormat="1" ht="15"/>
    <row r="23" spans="1:20" s="11" customFormat="1" ht="15.75" thickBot="1">
      <c r="A23" s="1">
        <v>5</v>
      </c>
      <c r="B23" s="38" t="s">
        <v>3</v>
      </c>
      <c r="C23" s="38">
        <v>3</v>
      </c>
      <c r="D23" s="39" t="s">
        <v>0</v>
      </c>
      <c r="E23" s="13"/>
      <c r="F23" s="40">
        <f>IF(OR(E24="",E23=""),"",IF((AND(E23/E24=(A23/A24)-C23,_XLL.PGCD(ABS(E23),ABS(E24))=1)),TRUE,FALSE))</f>
      </c>
      <c r="H23" s="1">
        <v>9</v>
      </c>
      <c r="I23" s="38" t="s">
        <v>3</v>
      </c>
      <c r="J23" s="38">
        <v>3</v>
      </c>
      <c r="K23" s="39" t="s">
        <v>0</v>
      </c>
      <c r="L23" s="13"/>
      <c r="M23" s="40">
        <f>IF(OR(L24="",L23=""),"",IF((AND(L23/L24=(H23/H24)-J23,_XLL.PGCD(ABS(L23),ABS(L24))=1)),TRUE,FALSE))</f>
      </c>
      <c r="O23" s="1">
        <v>3</v>
      </c>
      <c r="P23" s="38" t="s">
        <v>3</v>
      </c>
      <c r="Q23" s="38">
        <v>7</v>
      </c>
      <c r="R23" s="39" t="s">
        <v>0</v>
      </c>
      <c r="S23" s="13"/>
      <c r="T23" s="40">
        <f>IF(OR(S24="",S23=""),"",IF((AND(S23/S24=(O23/O24)-Q23,_XLL.PGCD(ABS(S23),ABS(S24))=1)),TRUE,FALSE))</f>
      </c>
    </row>
    <row r="24" spans="1:20" s="11" customFormat="1" ht="15">
      <c r="A24" s="2">
        <v>3</v>
      </c>
      <c r="B24" s="38"/>
      <c r="C24" s="38"/>
      <c r="D24" s="39"/>
      <c r="E24" s="14"/>
      <c r="F24" s="40"/>
      <c r="H24" s="2">
        <v>2</v>
      </c>
      <c r="I24" s="38"/>
      <c r="J24" s="38"/>
      <c r="K24" s="39"/>
      <c r="L24" s="14"/>
      <c r="M24" s="40"/>
      <c r="O24" s="2">
        <v>7</v>
      </c>
      <c r="P24" s="38"/>
      <c r="Q24" s="38"/>
      <c r="R24" s="39"/>
      <c r="S24" s="14"/>
      <c r="T24" s="40"/>
    </row>
    <row r="25" s="11" customFormat="1" ht="15"/>
    <row r="26" spans="1:20" s="11" customFormat="1" ht="15.75" thickBot="1">
      <c r="A26" s="1">
        <v>2</v>
      </c>
      <c r="B26" s="38" t="s">
        <v>3</v>
      </c>
      <c r="C26" s="38">
        <v>4</v>
      </c>
      <c r="D26" s="39" t="s">
        <v>0</v>
      </c>
      <c r="E26" s="13"/>
      <c r="F26" s="40">
        <f>IF(OR(E27="",E26=""),"",IF((AND(E26/E27=(A26/A27)-C26,_XLL.PGCD(ABS(E26),ABS(E27))=1)),TRUE,FALSE))</f>
      </c>
      <c r="H26" s="1">
        <v>4</v>
      </c>
      <c r="I26" s="38" t="s">
        <v>3</v>
      </c>
      <c r="J26" s="38">
        <v>3</v>
      </c>
      <c r="K26" s="39" t="s">
        <v>0</v>
      </c>
      <c r="L26" s="13"/>
      <c r="M26" s="40">
        <f>IF(OR(L27="",L26=""),"",IF((AND(L26/L27=(H26/H27)-J26,_XLL.PGCD(ABS(L26),ABS(L27))=1)),TRUE,FALSE))</f>
      </c>
      <c r="O26" s="1">
        <v>1</v>
      </c>
      <c r="P26" s="38" t="s">
        <v>3</v>
      </c>
      <c r="Q26" s="38">
        <v>9</v>
      </c>
      <c r="R26" s="39" t="s">
        <v>0</v>
      </c>
      <c r="S26" s="13"/>
      <c r="T26" s="40">
        <f>IF(OR(S27="",S26=""),"",IF((AND(S26/S27=(O26/O27)-Q26,_XLL.PGCD(ABS(S26),ABS(S27))=1)),TRUE,FALSE))</f>
      </c>
    </row>
    <row r="27" spans="1:20" s="11" customFormat="1" ht="15">
      <c r="A27" s="2">
        <v>7</v>
      </c>
      <c r="B27" s="38"/>
      <c r="C27" s="38"/>
      <c r="D27" s="39"/>
      <c r="E27" s="14"/>
      <c r="F27" s="40"/>
      <c r="H27" s="2">
        <v>6</v>
      </c>
      <c r="I27" s="38"/>
      <c r="J27" s="38"/>
      <c r="K27" s="39"/>
      <c r="L27" s="14"/>
      <c r="M27" s="40"/>
      <c r="O27" s="2">
        <v>10</v>
      </c>
      <c r="P27" s="38"/>
      <c r="Q27" s="38"/>
      <c r="R27" s="39"/>
      <c r="S27" s="14"/>
      <c r="T27" s="40"/>
    </row>
    <row r="29" spans="5:19" ht="12.75">
      <c r="E29" s="16"/>
      <c r="L29" s="16"/>
      <c r="S29" s="16"/>
    </row>
    <row r="30" spans="3:20" ht="12.75">
      <c r="C30" s="43" t="s">
        <v>33</v>
      </c>
      <c r="D30" s="43"/>
      <c r="E30" s="43"/>
      <c r="L30" s="43" t="s">
        <v>31</v>
      </c>
      <c r="M30" s="43"/>
      <c r="T30" s="29" t="s">
        <v>32</v>
      </c>
    </row>
  </sheetData>
  <sheetProtection password="DCC5" sheet="1" objects="1" scenarios="1"/>
  <mergeCells count="76">
    <mergeCell ref="R26:R27"/>
    <mergeCell ref="T26:T27"/>
    <mergeCell ref="B23:B24"/>
    <mergeCell ref="B26:B27"/>
    <mergeCell ref="I23:I24"/>
    <mergeCell ref="I26:I27"/>
    <mergeCell ref="P23:P24"/>
    <mergeCell ref="P26:P27"/>
    <mergeCell ref="F23:F24"/>
    <mergeCell ref="K26:K27"/>
    <mergeCell ref="T23:T24"/>
    <mergeCell ref="R23:R24"/>
    <mergeCell ref="C26:C27"/>
    <mergeCell ref="D26:D27"/>
    <mergeCell ref="F26:F27"/>
    <mergeCell ref="J26:J27"/>
    <mergeCell ref="M26:M27"/>
    <mergeCell ref="M23:M24"/>
    <mergeCell ref="Q23:Q24"/>
    <mergeCell ref="Q26:Q27"/>
    <mergeCell ref="C23:C24"/>
    <mergeCell ref="D23:D24"/>
    <mergeCell ref="J23:J24"/>
    <mergeCell ref="K23:K24"/>
    <mergeCell ref="P20:P21"/>
    <mergeCell ref="Q20:Q21"/>
    <mergeCell ref="R20:R21"/>
    <mergeCell ref="T20:T21"/>
    <mergeCell ref="I20:I21"/>
    <mergeCell ref="J20:J21"/>
    <mergeCell ref="K20:K21"/>
    <mergeCell ref="M20:M21"/>
    <mergeCell ref="B20:B21"/>
    <mergeCell ref="C20:C21"/>
    <mergeCell ref="D20:D21"/>
    <mergeCell ref="F20:F21"/>
    <mergeCell ref="Q9:Q10"/>
    <mergeCell ref="R9:R10"/>
    <mergeCell ref="T9:T10"/>
    <mergeCell ref="O14:T14"/>
    <mergeCell ref="J9:J10"/>
    <mergeCell ref="K9:K10"/>
    <mergeCell ref="M9:M10"/>
    <mergeCell ref="P9:P10"/>
    <mergeCell ref="B9:B10"/>
    <mergeCell ref="C9:C10"/>
    <mergeCell ref="D9:D10"/>
    <mergeCell ref="F9:F10"/>
    <mergeCell ref="P6:P7"/>
    <mergeCell ref="Q6:Q7"/>
    <mergeCell ref="R6:R7"/>
    <mergeCell ref="T6:T7"/>
    <mergeCell ref="B6:B7"/>
    <mergeCell ref="C6:C7"/>
    <mergeCell ref="D6:D7"/>
    <mergeCell ref="F6:F7"/>
    <mergeCell ref="A1:U1"/>
    <mergeCell ref="P3:P4"/>
    <mergeCell ref="B3:B4"/>
    <mergeCell ref="D3:D4"/>
    <mergeCell ref="F3:F4"/>
    <mergeCell ref="C3:C4"/>
    <mergeCell ref="M3:M4"/>
    <mergeCell ref="Q3:Q4"/>
    <mergeCell ref="R3:R4"/>
    <mergeCell ref="T3:T4"/>
    <mergeCell ref="C30:E30"/>
    <mergeCell ref="L30:M30"/>
    <mergeCell ref="I3:I4"/>
    <mergeCell ref="J3:J4"/>
    <mergeCell ref="K3:K4"/>
    <mergeCell ref="I6:I7"/>
    <mergeCell ref="J6:J7"/>
    <mergeCell ref="K6:K7"/>
    <mergeCell ref="M6:M7"/>
    <mergeCell ref="I9:I10"/>
  </mergeCells>
  <hyperlinks>
    <hyperlink ref="C30" location="'e6'!A1" display="'e6'!A1"/>
    <hyperlink ref="L30" location="Sommaire!A1" display="Sommaire!A1"/>
    <hyperlink ref="T30" location="'e10'!A1" display="'e10'!A1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Lycée Diderot</cp:lastModifiedBy>
  <cp:lastPrinted>2001-12-14T15:04:37Z</cp:lastPrinted>
  <dcterms:created xsi:type="dcterms:W3CDTF">2001-12-11T17:37:45Z</dcterms:created>
  <dcterms:modified xsi:type="dcterms:W3CDTF">2002-11-11T09:43:48Z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